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workbookProtection lockStructure="1"/>
  <bookViews>
    <workbookView xWindow="-105" yWindow="-105" windowWidth="23250" windowHeight="12450"/>
  </bookViews>
  <sheets>
    <sheet name="INDIVIDUAL" sheetId="2" r:id="rId1"/>
    <sheet name="EQ. FED." sheetId="1" r:id="rId2"/>
    <sheet name="EQ. CLUB" sheetId="3" r:id="rId3"/>
  </sheets>
  <definedNames>
    <definedName name="_xlnm.Print_Area" localSheetId="2">'EQ. CLUB'!$A$1:$AG$38</definedName>
    <definedName name="_xlnm.Print_Area" localSheetId="1">'EQ. FED.'!$A$1:$AG$38</definedName>
    <definedName name="_xlnm.Print_Area" localSheetId="0">INDIVIDUAL!$A$1:$Z$40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7" i="3"/>
  <c r="AF37" i="1"/>
  <c r="Y10" i="2"/>
  <c r="Z10"/>
  <c r="Y11"/>
  <c r="Z11"/>
  <c r="Y12"/>
  <c r="Z12"/>
  <c r="Y13"/>
  <c r="Z13"/>
  <c r="Y14"/>
  <c r="Z14"/>
  <c r="Y15"/>
  <c r="Z15"/>
  <c r="Y16"/>
  <c r="Z16"/>
  <c r="Y17"/>
  <c r="Z17"/>
  <c r="Y18"/>
  <c r="Z18"/>
  <c r="Y19"/>
  <c r="Z19"/>
  <c r="Y20"/>
  <c r="Z20"/>
  <c r="Y21"/>
  <c r="Z21"/>
  <c r="Y22"/>
  <c r="Z22"/>
  <c r="Y23"/>
  <c r="Z23"/>
  <c r="Y24"/>
  <c r="Z24"/>
  <c r="Y25"/>
  <c r="Z25"/>
  <c r="Y26"/>
  <c r="Z26"/>
  <c r="Y27"/>
  <c r="Z27"/>
  <c r="Y28"/>
  <c r="Z28"/>
  <c r="Y29"/>
  <c r="Z29"/>
  <c r="AG16" i="1" l="1"/>
  <c r="AG17"/>
  <c r="I37"/>
  <c r="M37"/>
  <c r="Q37"/>
  <c r="N37"/>
  <c r="O37"/>
  <c r="AE37" i="3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AG35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X31" i="2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D31"/>
  <c r="E33" s="1"/>
  <c r="H33" s="1"/>
  <c r="AE37" i="1"/>
  <c r="AD37"/>
  <c r="AC37"/>
  <c r="AB37"/>
  <c r="AA37"/>
  <c r="Z37"/>
  <c r="Y37"/>
  <c r="X37"/>
  <c r="W37"/>
  <c r="V37"/>
  <c r="U37"/>
  <c r="T37"/>
  <c r="S37"/>
  <c r="R37"/>
  <c r="P37"/>
  <c r="L37"/>
  <c r="K37"/>
  <c r="J37"/>
  <c r="H37"/>
  <c r="G37"/>
  <c r="F37"/>
  <c r="AG35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Z31" i="2" l="1"/>
  <c r="E35" s="1"/>
  <c r="H35" s="1"/>
  <c r="AG37" i="1"/>
  <c r="E36" i="2" s="1"/>
  <c r="H36" s="1"/>
  <c r="AG37" i="3"/>
  <c r="E37" i="2" s="1"/>
  <c r="H37" s="1"/>
  <c r="Y31"/>
  <c r="E34" s="1"/>
  <c r="H34" s="1"/>
  <c r="G39" l="1"/>
</calcChain>
</file>

<file path=xl/sharedStrings.xml><?xml version="1.0" encoding="utf-8"?>
<sst xmlns="http://schemas.openxmlformats.org/spreadsheetml/2006/main" count="183" uniqueCount="109">
  <si>
    <t>HOJA DE INSCRIPCIÓN EQUIPOS DE FEDERACIÓN</t>
  </si>
  <si>
    <t>NOTA:   PONGA LA LETRA REFERENTE AL EQUIPO.
CADA EQUIPO CONSTA DE TRES TIRADORES EXCEPTO VERSALLES (=9 Gustavo Adolfo + 10 Pauly)</t>
  </si>
  <si>
    <t>FEDERACIÓN</t>
  </si>
  <si>
    <t>EQUIPO</t>
  </si>
  <si>
    <t>(A) Miguelete Original</t>
  </si>
  <si>
    <t>(B) Minié Original</t>
  </si>
  <si>
    <t>Suma A y B</t>
  </si>
  <si>
    <t>Mariette</t>
  </si>
  <si>
    <t xml:space="preserve"> Walkyria (O + R)</t>
  </si>
  <si>
    <t>Kuchenreuter Original</t>
  </si>
  <si>
    <t>Tanegashima (O + R)</t>
  </si>
  <si>
    <t>Whitworth (O + R)</t>
  </si>
  <si>
    <t>Vetterli (O + R)</t>
  </si>
  <si>
    <t>Cominazzo (O + R)</t>
  </si>
  <si>
    <t>Maximilian Original</t>
  </si>
  <si>
    <t>Tanegashima Original</t>
  </si>
  <si>
    <t>Maximilian Réplica</t>
  </si>
  <si>
    <t>Colt</t>
  </si>
  <si>
    <t>Miguelete Réplica</t>
  </si>
  <si>
    <t>Minié Réplica</t>
  </si>
  <si>
    <t>Kuchenreuter Réplica</t>
  </si>
  <si>
    <t>Manton (O + R)</t>
  </si>
  <si>
    <t>Lorenzoni (O + R)</t>
  </si>
  <si>
    <t>Tanzutsu (O + R)</t>
  </si>
  <si>
    <t>Lamarmora (O + R)</t>
  </si>
  <si>
    <t>Pennsylvania (O + R)</t>
  </si>
  <si>
    <t>Hizadai Original</t>
  </si>
  <si>
    <t>Hizadai Réplica</t>
  </si>
  <si>
    <t>Donald Malson (R + O)</t>
  </si>
  <si>
    <t>A</t>
  </si>
  <si>
    <t>B</t>
  </si>
  <si>
    <t>C</t>
  </si>
  <si>
    <t>D</t>
  </si>
  <si>
    <t>E</t>
  </si>
  <si>
    <t>DORSAL</t>
  </si>
  <si>
    <t>NOMBRE</t>
  </si>
  <si>
    <t>APELLIDOS</t>
  </si>
  <si>
    <t>Nº FEDERADO</t>
  </si>
  <si>
    <t>9 GUSTAVO ADOLFO</t>
  </si>
  <si>
    <t>10 PAULY</t>
  </si>
  <si>
    <t>11 VERSALLES</t>
  </si>
  <si>
    <t>13 PETERLONGO</t>
  </si>
  <si>
    <t>17 AMAZONAS</t>
  </si>
  <si>
    <t>18 BOUTET</t>
  </si>
  <si>
    <t>19 NAGASHINO</t>
  </si>
  <si>
    <t>20 RIGBY</t>
  </si>
  <si>
    <t>24 PFORZHEIM</t>
  </si>
  <si>
    <t>25 WOGDON</t>
  </si>
  <si>
    <t>26 WEDGNOCK</t>
  </si>
  <si>
    <t>27 NOBUNAGA</t>
  </si>
  <si>
    <t>29 LUCCA</t>
  </si>
  <si>
    <t>30 ADAMS</t>
  </si>
  <si>
    <t>31 HALIKKO</t>
  </si>
  <si>
    <t>32 MAGENTA</t>
  </si>
  <si>
    <t>33 FORSYTH</t>
  </si>
  <si>
    <t>34 HAWKER</t>
  </si>
  <si>
    <t>35 BATESVILLE</t>
  </si>
  <si>
    <t>39 KUNITOMO</t>
  </si>
  <si>
    <t>40 ENFIELD</t>
  </si>
  <si>
    <t>41 EGG</t>
  </si>
  <si>
    <t>42 KOSSUTH</t>
  </si>
  <si>
    <t>43 HIBUTA</t>
  </si>
  <si>
    <t>44 HINOWA</t>
  </si>
  <si>
    <t>45 EL ALAMO</t>
  </si>
  <si>
    <t>TOTAL EQUIPOS INSCRITOS</t>
  </si>
  <si>
    <t>HOJA DE INSCRIPCIÓN INDIVIDUAL</t>
  </si>
  <si>
    <t>FEDERACION:</t>
  </si>
  <si>
    <t>APELLIDOS (*)</t>
  </si>
  <si>
    <t>1 - MIGUELETE</t>
  </si>
  <si>
    <t>2 - MAXIMILIAN</t>
  </si>
  <si>
    <t>3 - MINIE</t>
  </si>
  <si>
    <t>4 - WHITWORTH</t>
  </si>
  <si>
    <t>5 - COMINAZZO</t>
  </si>
  <si>
    <t>6 - KUCHENREUTER</t>
  </si>
  <si>
    <t>7 - COLT</t>
  </si>
  <si>
    <t>8 - WALKYRIA</t>
  </si>
  <si>
    <t>12 - MARIETTE</t>
  </si>
  <si>
    <t>14 - TANEGASHIMA</t>
  </si>
  <si>
    <t>15 - VETTERLI</t>
  </si>
  <si>
    <t>16 - HIZADAI</t>
  </si>
  <si>
    <t>21 - MANTON</t>
  </si>
  <si>
    <t>22 - LORENZONI</t>
  </si>
  <si>
    <t>23 - DONALD MALSON</t>
  </si>
  <si>
    <t>28 - TANZUTSU</t>
  </si>
  <si>
    <t>36 - PENNSYLVANIA</t>
  </si>
  <si>
    <t>37 - LAMARMORA</t>
  </si>
  <si>
    <t>38 - REMINGTON</t>
  </si>
  <si>
    <t>SUMA  PRECISIÓN</t>
  </si>
  <si>
    <t>SUMA PLATO</t>
  </si>
  <si>
    <t>TOTALES</t>
  </si>
  <si>
    <t>INSCRIPCIÓN DE TIRADORES</t>
  </si>
  <si>
    <t>TIRADAS DE PRECISION</t>
  </si>
  <si>
    <t>10 € POR MODALIDAD</t>
  </si>
  <si>
    <t>TIRADAS DE PLATO</t>
  </si>
  <si>
    <t>EQUIPOS DE FEDERACIÓN</t>
  </si>
  <si>
    <t>EQUIPOS DE CLUBS</t>
  </si>
  <si>
    <t>TOTAL:</t>
  </si>
  <si>
    <t>entidad organizadora: FUNDETO
cuenta corriente de la entidad organizadora:
BBVA ES30 0182 2745 1102 0157 7428</t>
  </si>
  <si>
    <t>HOJA DE INSCRIPCIÓN EQUIPOS DE CLUB</t>
  </si>
  <si>
    <t>CLUB</t>
  </si>
  <si>
    <r>
      <rPr>
        <b/>
        <sz val="18"/>
        <rFont val="Arial"/>
        <family val="2"/>
      </rPr>
      <t>REAL FEDERACIÓN ESPAÑOLA DE TIRO OLÍMPICO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C.E.A.R. LAS GABIAS - GRANADA (FUNDETO)</t>
    </r>
    <r>
      <rPr>
        <sz val="16"/>
        <rFont val="Arial"/>
        <family val="2"/>
      </rPr>
      <t xml:space="preserve">
</t>
    </r>
    <r>
      <rPr>
        <b/>
        <sz val="24"/>
        <rFont val="Arial"/>
        <family val="2"/>
      </rPr>
      <t>CAMPEONATO DE ESPAÑA DE ARMAS HISTÓRICAS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28 al 31 de mayo de 2026</t>
    </r>
  </si>
  <si>
    <r>
      <rPr>
        <b/>
        <sz val="14"/>
        <color indexed="8"/>
        <rFont val="Arial"/>
        <family val="2"/>
      </rPr>
      <t>NOTA:   Ponga una "R" si es réplica  o una "O" si el arma es original.</t>
    </r>
    <r>
      <rPr>
        <sz val="14"/>
        <color indexed="8"/>
        <rFont val="Arial"/>
        <family val="2"/>
      </rPr>
      <t xml:space="preserve"> </t>
    </r>
  </si>
  <si>
    <t>60 € POR TIRADOR</t>
  </si>
  <si>
    <t>25 € POR EQUIPO</t>
  </si>
  <si>
    <t>15 € POR MODALDAD</t>
  </si>
  <si>
    <t>Cominazzo (O)</t>
  </si>
  <si>
    <t>Lamarmora (O)</t>
  </si>
  <si>
    <t>46 KÕNIGGRÃTZ</t>
  </si>
  <si>
    <t>EQUIPOS</t>
  </si>
</sst>
</file>

<file path=xl/styles.xml><?xml version="1.0" encoding="utf-8"?>
<styleSheet xmlns="http://schemas.openxmlformats.org/spreadsheetml/2006/main">
  <numFmts count="2">
    <numFmt numFmtId="164" formatCode="#,##0&quot; €&quot;"/>
    <numFmt numFmtId="165" formatCode="#,##0\ &quot;€&quot;"/>
  </numFmts>
  <fonts count="2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indexed="8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6"/>
      <color indexed="11"/>
      <name val="Arial"/>
      <family val="2"/>
    </font>
    <font>
      <b/>
      <sz val="14"/>
      <color indexed="8"/>
      <name val="Arial"/>
      <family val="2"/>
    </font>
    <font>
      <b/>
      <sz val="16"/>
      <name val="Arial"/>
      <family val="2"/>
    </font>
    <font>
      <sz val="11"/>
      <color indexed="8"/>
      <name val="Arial"/>
      <family val="2"/>
    </font>
    <font>
      <b/>
      <sz val="18"/>
      <color indexed="8"/>
      <name val="Arial"/>
      <family val="2"/>
    </font>
    <font>
      <b/>
      <sz val="2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/>
      <bottom style="medium">
        <color auto="1"/>
      </bottom>
      <diagonal/>
    </border>
    <border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9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double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double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8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0" borderId="0" xfId="0" applyFont="1"/>
    <xf numFmtId="49" fontId="7" fillId="0" borderId="0" xfId="0" applyNumberFormat="1" applyFont="1" applyAlignment="1">
      <alignment wrapText="1"/>
    </xf>
    <xf numFmtId="49" fontId="5" fillId="0" borderId="0" xfId="0" applyNumberFormat="1" applyFont="1" applyAlignment="1">
      <alignment vertical="top" wrapText="1"/>
    </xf>
    <xf numFmtId="49" fontId="7" fillId="0" borderId="0" xfId="0" applyNumberFormat="1" applyFont="1" applyAlignment="1" applyProtection="1">
      <alignment wrapText="1"/>
      <protection locked="0"/>
    </xf>
    <xf numFmtId="49" fontId="7" fillId="0" borderId="10" xfId="0" applyNumberFormat="1" applyFont="1" applyBorder="1" applyAlignment="1" applyProtection="1">
      <alignment wrapText="1"/>
      <protection locked="0"/>
    </xf>
    <xf numFmtId="0" fontId="7" fillId="0" borderId="23" xfId="0" applyFont="1" applyBorder="1" applyProtection="1">
      <protection locked="0"/>
    </xf>
    <xf numFmtId="0" fontId="0" fillId="0" borderId="26" xfId="0" applyBorder="1" applyAlignment="1">
      <alignment textRotation="90"/>
    </xf>
    <xf numFmtId="0" fontId="0" fillId="0" borderId="18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6" fillId="0" borderId="31" xfId="0" applyFont="1" applyBorder="1" applyProtection="1"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49" fontId="6" fillId="0" borderId="31" xfId="0" applyNumberFormat="1" applyFont="1" applyBorder="1" applyAlignment="1" applyProtection="1">
      <alignment horizontal="center" vertical="center"/>
      <protection locked="0"/>
    </xf>
    <xf numFmtId="49" fontId="6" fillId="0" borderId="31" xfId="0" applyNumberFormat="1" applyFont="1" applyBorder="1" applyAlignment="1" applyProtection="1">
      <alignment horizontal="center"/>
      <protection locked="0"/>
    </xf>
    <xf numFmtId="0" fontId="0" fillId="0" borderId="32" xfId="0" applyBorder="1" applyAlignment="1">
      <alignment horizontal="center"/>
    </xf>
    <xf numFmtId="0" fontId="0" fillId="0" borderId="33" xfId="0" applyBorder="1" applyProtection="1">
      <protection locked="0"/>
    </xf>
    <xf numFmtId="0" fontId="6" fillId="0" borderId="34" xfId="0" applyFont="1" applyBorder="1" applyProtection="1">
      <protection locked="0"/>
    </xf>
    <xf numFmtId="0" fontId="0" fillId="0" borderId="34" xfId="0" applyBorder="1" applyProtection="1"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49" fontId="6" fillId="0" borderId="34" xfId="0" applyNumberFormat="1" applyFont="1" applyBorder="1" applyAlignment="1" applyProtection="1">
      <alignment horizontal="center" vertical="center"/>
      <protection locked="0"/>
    </xf>
    <xf numFmtId="49" fontId="6" fillId="0" borderId="34" xfId="0" applyNumberFormat="1" applyFont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49" fontId="11" fillId="0" borderId="37" xfId="0" applyNumberFormat="1" applyFont="1" applyBorder="1" applyAlignment="1" applyProtection="1">
      <alignment horizontal="center" vertical="center"/>
      <protection locked="0"/>
    </xf>
    <xf numFmtId="0" fontId="0" fillId="0" borderId="38" xfId="0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6" fillId="0" borderId="34" xfId="0" applyFont="1" applyBorder="1"/>
    <xf numFmtId="0" fontId="0" fillId="0" borderId="34" xfId="0" applyBorder="1"/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49" fontId="9" fillId="0" borderId="0" xfId="0" applyNumberFormat="1" applyFont="1"/>
    <xf numFmtId="0" fontId="9" fillId="0" borderId="0" xfId="0" applyFont="1"/>
    <xf numFmtId="49" fontId="0" fillId="0" borderId="0" xfId="0" applyNumberFormat="1"/>
    <xf numFmtId="49" fontId="8" fillId="0" borderId="0" xfId="0" applyNumberFormat="1" applyFont="1" applyAlignment="1">
      <alignment horizontal="left"/>
    </xf>
    <xf numFmtId="49" fontId="6" fillId="0" borderId="0" xfId="0" applyNumberFormat="1" applyFont="1"/>
    <xf numFmtId="49" fontId="8" fillId="0" borderId="0" xfId="0" applyNumberFormat="1" applyFont="1"/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9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44" xfId="0" applyBorder="1"/>
    <xf numFmtId="0" fontId="9" fillId="0" borderId="50" xfId="0" applyFont="1" applyBorder="1" applyAlignment="1">
      <alignment horizontal="center"/>
    </xf>
    <xf numFmtId="0" fontId="6" fillId="0" borderId="51" xfId="0" applyFont="1" applyBorder="1"/>
    <xf numFmtId="49" fontId="6" fillId="0" borderId="51" xfId="0" applyNumberFormat="1" applyFont="1" applyBorder="1"/>
    <xf numFmtId="49" fontId="14" fillId="0" borderId="52" xfId="0" applyNumberFormat="1" applyFont="1" applyBorder="1" applyAlignment="1">
      <alignment horizontal="center" textRotation="90"/>
    </xf>
    <xf numFmtId="49" fontId="14" fillId="0" borderId="53" xfId="0" applyNumberFormat="1" applyFont="1" applyBorder="1" applyAlignment="1">
      <alignment horizontal="center" textRotation="90"/>
    </xf>
    <xf numFmtId="49" fontId="14" fillId="0" borderId="54" xfId="0" applyNumberFormat="1" applyFont="1" applyBorder="1" applyAlignment="1">
      <alignment horizontal="center" textRotation="90"/>
    </xf>
    <xf numFmtId="49" fontId="14" fillId="0" borderId="55" xfId="0" applyNumberFormat="1" applyFont="1" applyBorder="1" applyAlignment="1">
      <alignment horizontal="center" textRotation="90"/>
    </xf>
    <xf numFmtId="0" fontId="14" fillId="0" borderId="56" xfId="0" applyFont="1" applyBorder="1" applyAlignment="1">
      <alignment textRotation="90"/>
    </xf>
    <xf numFmtId="0" fontId="14" fillId="0" borderId="57" xfId="0" applyFont="1" applyBorder="1" applyAlignment="1">
      <alignment textRotation="90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10" fillId="0" borderId="0" xfId="0" applyFont="1"/>
    <xf numFmtId="49" fontId="9" fillId="0" borderId="0" xfId="0" applyNumberFormat="1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0" fillId="0" borderId="72" xfId="0" applyBorder="1" applyProtection="1">
      <protection locked="0"/>
    </xf>
    <xf numFmtId="0" fontId="6" fillId="0" borderId="73" xfId="0" applyFont="1" applyBorder="1" applyProtection="1">
      <protection locked="0"/>
    </xf>
    <xf numFmtId="0" fontId="0" fillId="0" borderId="73" xfId="0" applyBorder="1" applyProtection="1">
      <protection locked="0"/>
    </xf>
    <xf numFmtId="0" fontId="6" fillId="0" borderId="73" xfId="0" applyFont="1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49" fontId="6" fillId="0" borderId="73" xfId="0" applyNumberFormat="1" applyFont="1" applyBorder="1" applyAlignment="1" applyProtection="1">
      <alignment horizontal="center" vertical="center"/>
      <protection locked="0"/>
    </xf>
    <xf numFmtId="49" fontId="6" fillId="0" borderId="73" xfId="0" applyNumberFormat="1" applyFont="1" applyBorder="1" applyAlignment="1" applyProtection="1">
      <alignment horizontal="center"/>
      <protection locked="0"/>
    </xf>
    <xf numFmtId="0" fontId="0" fillId="0" borderId="74" xfId="0" applyBorder="1" applyAlignment="1">
      <alignment horizontal="center"/>
    </xf>
    <xf numFmtId="0" fontId="0" fillId="0" borderId="75" xfId="0" applyBorder="1" applyProtection="1">
      <protection locked="0"/>
    </xf>
    <xf numFmtId="0" fontId="0" fillId="0" borderId="76" xfId="0" applyBorder="1" applyProtection="1">
      <protection locked="0"/>
    </xf>
    <xf numFmtId="0" fontId="11" fillId="0" borderId="76" xfId="0" applyFont="1" applyBorder="1" applyAlignment="1" applyProtection="1">
      <alignment horizontal="center" vertical="center"/>
      <protection locked="0"/>
    </xf>
    <xf numFmtId="49" fontId="11" fillId="0" borderId="76" xfId="0" applyNumberFormat="1" applyFont="1" applyBorder="1" applyAlignment="1" applyProtection="1">
      <alignment horizontal="center" vertical="center"/>
      <protection locked="0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49" fontId="14" fillId="2" borderId="55" xfId="0" applyNumberFormat="1" applyFont="1" applyFill="1" applyBorder="1" applyAlignment="1">
      <alignment horizontal="center" textRotation="90"/>
    </xf>
    <xf numFmtId="49" fontId="12" fillId="0" borderId="0" xfId="0" applyNumberFormat="1" applyFont="1" applyAlignment="1">
      <alignment vertical="center" wrapText="1"/>
    </xf>
    <xf numFmtId="0" fontId="9" fillId="4" borderId="9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1" fontId="6" fillId="0" borderId="31" xfId="0" applyNumberFormat="1" applyFont="1" applyBorder="1" applyAlignment="1" applyProtection="1">
      <alignment horizontal="center" vertical="center"/>
      <protection locked="0"/>
    </xf>
    <xf numFmtId="1" fontId="6" fillId="0" borderId="31" xfId="0" applyNumberFormat="1" applyFont="1" applyBorder="1" applyAlignment="1" applyProtection="1">
      <alignment horizontal="center"/>
      <protection locked="0"/>
    </xf>
    <xf numFmtId="1" fontId="6" fillId="0" borderId="34" xfId="0" applyNumberFormat="1" applyFont="1" applyBorder="1" applyAlignment="1" applyProtection="1">
      <alignment horizontal="center" vertical="center"/>
      <protection locked="0"/>
    </xf>
    <xf numFmtId="1" fontId="6" fillId="0" borderId="34" xfId="0" applyNumberFormat="1" applyFont="1" applyBorder="1" applyAlignment="1" applyProtection="1">
      <alignment horizontal="center"/>
      <protection locked="0"/>
    </xf>
    <xf numFmtId="1" fontId="6" fillId="0" borderId="61" xfId="0" applyNumberFormat="1" applyFont="1" applyBorder="1" applyAlignment="1" applyProtection="1">
      <alignment horizontal="center"/>
      <protection locked="0"/>
    </xf>
    <xf numFmtId="1" fontId="16" fillId="0" borderId="34" xfId="0" applyNumberFormat="1" applyFont="1" applyBorder="1" applyAlignment="1" applyProtection="1">
      <alignment horizontal="center" vertical="center"/>
      <protection locked="0"/>
    </xf>
    <xf numFmtId="1" fontId="16" fillId="0" borderId="61" xfId="0" applyNumberFormat="1" applyFont="1" applyBorder="1" applyAlignment="1" applyProtection="1">
      <alignment horizontal="center" vertical="center"/>
      <protection locked="0"/>
    </xf>
    <xf numFmtId="1" fontId="0" fillId="0" borderId="61" xfId="0" applyNumberFormat="1" applyBorder="1" applyAlignment="1" applyProtection="1">
      <alignment horizontal="center"/>
      <protection locked="0"/>
    </xf>
    <xf numFmtId="1" fontId="0" fillId="0" borderId="34" xfId="0" applyNumberFormat="1" applyBorder="1" applyAlignment="1" applyProtection="1">
      <alignment horizontal="center"/>
      <protection locked="0"/>
    </xf>
    <xf numFmtId="1" fontId="0" fillId="0" borderId="37" xfId="0" applyNumberFormat="1" applyBorder="1" applyAlignment="1" applyProtection="1">
      <alignment horizontal="center"/>
      <protection locked="0"/>
    </xf>
    <xf numFmtId="164" fontId="8" fillId="0" borderId="82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9" fillId="0" borderId="81" xfId="0" applyNumberFormat="1" applyFont="1" applyBorder="1" applyAlignment="1">
      <alignment horizontal="center"/>
    </xf>
    <xf numFmtId="1" fontId="0" fillId="0" borderId="58" xfId="0" applyNumberFormat="1" applyBorder="1" applyAlignment="1">
      <alignment horizontal="center"/>
    </xf>
    <xf numFmtId="1" fontId="0" fillId="0" borderId="59" xfId="0" applyNumberFormat="1" applyBorder="1" applyAlignment="1">
      <alignment horizontal="center"/>
    </xf>
    <xf numFmtId="1" fontId="0" fillId="0" borderId="60" xfId="0" applyNumberFormat="1" applyBorder="1" applyAlignment="1">
      <alignment horizontal="center"/>
    </xf>
    <xf numFmtId="1" fontId="0" fillId="0" borderId="61" xfId="0" applyNumberFormat="1" applyBorder="1" applyAlignment="1">
      <alignment horizontal="center"/>
    </xf>
    <xf numFmtId="1" fontId="0" fillId="0" borderId="62" xfId="0" applyNumberFormat="1" applyBorder="1" applyAlignment="1">
      <alignment horizontal="center"/>
    </xf>
    <xf numFmtId="1" fontId="0" fillId="0" borderId="63" xfId="0" applyNumberFormat="1" applyBorder="1" applyAlignment="1">
      <alignment horizontal="center"/>
    </xf>
    <xf numFmtId="49" fontId="5" fillId="0" borderId="0" xfId="0" applyNumberFormat="1" applyFont="1" applyAlignment="1">
      <alignment horizontal="center" vertical="top" wrapText="1"/>
    </xf>
    <xf numFmtId="49" fontId="8" fillId="0" borderId="0" xfId="0" applyNumberFormat="1" applyFont="1" applyAlignment="1">
      <alignment horizontal="center" vertical="center" wrapText="1"/>
    </xf>
    <xf numFmtId="49" fontId="1" fillId="0" borderId="67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9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34" xfId="0" applyBorder="1" applyAlignment="1" applyProtection="1">
      <alignment horizontal="center"/>
      <protection locked="0"/>
    </xf>
    <xf numFmtId="0" fontId="0" fillId="0" borderId="73" xfId="0" applyBorder="1" applyAlignment="1" applyProtection="1">
      <alignment horizontal="center"/>
      <protection locked="0"/>
    </xf>
    <xf numFmtId="0" fontId="0" fillId="0" borderId="76" xfId="0" applyBorder="1" applyAlignment="1" applyProtection="1">
      <alignment horizontal="center"/>
      <protection locked="0"/>
    </xf>
    <xf numFmtId="0" fontId="0" fillId="0" borderId="34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49" fontId="6" fillId="0" borderId="28" xfId="0" applyNumberFormat="1" applyFont="1" applyBorder="1" applyAlignment="1">
      <alignment horizontal="center" textRotation="90"/>
    </xf>
    <xf numFmtId="0" fontId="8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 textRotation="90"/>
    </xf>
    <xf numFmtId="0" fontId="9" fillId="0" borderId="2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0" fontId="0" fillId="0" borderId="84" xfId="0" applyBorder="1" applyAlignment="1" applyProtection="1">
      <alignment horizontal="center"/>
      <protection locked="0"/>
    </xf>
    <xf numFmtId="0" fontId="11" fillId="0" borderId="83" xfId="0" applyFont="1" applyBorder="1" applyAlignment="1">
      <alignment horizontal="center" vertical="center"/>
    </xf>
    <xf numFmtId="49" fontId="5" fillId="2" borderId="47" xfId="0" applyNumberFormat="1" applyFont="1" applyFill="1" applyBorder="1" applyAlignment="1">
      <alignment horizontal="center" vertical="center" wrapText="1"/>
    </xf>
    <xf numFmtId="49" fontId="5" fillId="2" borderId="48" xfId="0" applyNumberFormat="1" applyFont="1" applyFill="1" applyBorder="1" applyAlignment="1">
      <alignment horizontal="center" vertical="center" wrapText="1"/>
    </xf>
    <xf numFmtId="49" fontId="5" fillId="2" borderId="49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14" fillId="2" borderId="45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Border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165" fontId="0" fillId="0" borderId="34" xfId="0" applyNumberForma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49" fontId="6" fillId="0" borderId="12" xfId="0" applyNumberFormat="1" applyFont="1" applyBorder="1" applyAlignment="1">
      <alignment horizontal="center" textRotation="90"/>
    </xf>
    <xf numFmtId="49" fontId="6" fillId="0" borderId="18" xfId="0" applyNumberFormat="1" applyFont="1" applyBorder="1" applyAlignment="1">
      <alignment horizontal="center" textRotation="90"/>
    </xf>
    <xf numFmtId="49" fontId="6" fillId="0" borderId="25" xfId="0" applyNumberFormat="1" applyFont="1" applyBorder="1" applyAlignment="1">
      <alignment horizontal="center" textRotation="90"/>
    </xf>
    <xf numFmtId="0" fontId="6" fillId="2" borderId="13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center"/>
      <protection locked="0"/>
    </xf>
    <xf numFmtId="0" fontId="6" fillId="2" borderId="19" xfId="0" applyFont="1" applyFill="1" applyBorder="1" applyAlignment="1" applyProtection="1">
      <alignment horizontal="center"/>
      <protection locked="0"/>
    </xf>
    <xf numFmtId="0" fontId="6" fillId="2" borderId="20" xfId="0" applyFont="1" applyFill="1" applyBorder="1" applyAlignment="1" applyProtection="1">
      <alignment horizontal="center"/>
      <protection locked="0"/>
    </xf>
    <xf numFmtId="0" fontId="6" fillId="2" borderId="21" xfId="0" applyFont="1" applyFill="1" applyBorder="1" applyAlignment="1" applyProtection="1">
      <alignment horizontal="center"/>
      <protection locked="0"/>
    </xf>
    <xf numFmtId="49" fontId="5" fillId="0" borderId="0" xfId="0" applyNumberFormat="1" applyFont="1" applyAlignment="1">
      <alignment horizontal="center" vertical="top" wrapText="1"/>
    </xf>
    <xf numFmtId="0" fontId="6" fillId="0" borderId="4" xfId="0" applyFont="1" applyBorder="1" applyAlignment="1">
      <alignment horizontal="center"/>
    </xf>
    <xf numFmtId="49" fontId="8" fillId="0" borderId="5" xfId="0" applyNumberFormat="1" applyFont="1" applyBorder="1" applyAlignment="1">
      <alignment horizontal="center" vertical="top" wrapText="1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 textRotation="90"/>
    </xf>
    <xf numFmtId="49" fontId="6" fillId="0" borderId="17" xfId="0" applyNumberFormat="1" applyFont="1" applyBorder="1" applyAlignment="1">
      <alignment horizontal="center" textRotation="90"/>
    </xf>
    <xf numFmtId="49" fontId="6" fillId="0" borderId="24" xfId="0" applyNumberFormat="1" applyFont="1" applyBorder="1" applyAlignment="1">
      <alignment horizontal="center" textRotation="90"/>
    </xf>
    <xf numFmtId="0" fontId="6" fillId="3" borderId="13" xfId="0" applyFont="1" applyFill="1" applyBorder="1" applyAlignment="1" applyProtection="1">
      <alignment horizontal="center"/>
      <protection locked="0"/>
    </xf>
    <xf numFmtId="0" fontId="6" fillId="3" borderId="14" xfId="0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 applyProtection="1">
      <alignment horizontal="center"/>
      <protection locked="0"/>
    </xf>
    <xf numFmtId="0" fontId="6" fillId="3" borderId="19" xfId="0" applyFont="1" applyFill="1" applyBorder="1" applyAlignment="1" applyProtection="1">
      <alignment horizontal="center"/>
      <protection locked="0"/>
    </xf>
    <xf numFmtId="0" fontId="6" fillId="3" borderId="20" xfId="0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 applyProtection="1">
      <alignment horizontal="center"/>
      <protection locked="0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6" fillId="2" borderId="70" xfId="0" applyFont="1" applyFill="1" applyBorder="1" applyAlignment="1" applyProtection="1">
      <alignment horizontal="center"/>
      <protection locked="0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jpeg"/><Relationship Id="rId1" Type="http://schemas.openxmlformats.org/officeDocument/2006/relationships/image" Target="../media/image1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jpeg"/><Relationship Id="rId1" Type="http://schemas.openxmlformats.org/officeDocument/2006/relationships/image" Target="../media/image1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122534</xdr:colOff>
      <xdr:row>0</xdr:row>
      <xdr:rowOff>211514</xdr:rowOff>
    </xdr:from>
    <xdr:to>
      <xdr:col>3</xdr:col>
      <xdr:colOff>1303647</xdr:colOff>
      <xdr:row>3</xdr:row>
      <xdr:rowOff>171914</xdr:rowOff>
    </xdr:to>
    <xdr:pic>
      <xdr:nvPicPr>
        <xdr:cNvPr id="2" name="Picture 1" descr="Picture 1">
          <a:extLst>
            <a:ext uri="{FF2B5EF4-FFF2-40B4-BE49-F238E27FC236}">
              <a16:creationId xmlns:a16="http://schemas.microsoft.com/office/drawing/2014/main" xmlns="" id="{97796D86-3EF7-4222-BE88-646D9325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22934" y="211514"/>
          <a:ext cx="1181113" cy="1332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22</xdr:col>
      <xdr:colOff>466274</xdr:colOff>
      <xdr:row>1</xdr:row>
      <xdr:rowOff>207039</xdr:rowOff>
    </xdr:from>
    <xdr:to>
      <xdr:col>25</xdr:col>
      <xdr:colOff>394702</xdr:colOff>
      <xdr:row>2</xdr:row>
      <xdr:rowOff>467360</xdr:rowOff>
    </xdr:to>
    <xdr:pic>
      <xdr:nvPicPr>
        <xdr:cNvPr id="3" name="3 Imagen" descr="logo_csd.jpg">
          <a:extLst>
            <a:ext uri="{FF2B5EF4-FFF2-40B4-BE49-F238E27FC236}">
              <a16:creationId xmlns:a16="http://schemas.microsoft.com/office/drawing/2014/main" xmlns="" id="{08A04B39-CDA7-439F-A337-2D8333FAD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083974" y="422939"/>
          <a:ext cx="1401628" cy="704821"/>
        </a:xfrm>
        <a:prstGeom prst="rect">
          <a:avLst/>
        </a:prstGeom>
      </xdr:spPr>
    </xdr:pic>
    <xdr:clientData/>
  </xdr:twoCellAnchor>
  <xdr:twoCellAnchor editAs="oneCell">
    <xdr:from>
      <xdr:col>17</xdr:col>
      <xdr:colOff>419096</xdr:colOff>
      <xdr:row>1</xdr:row>
      <xdr:rowOff>109220</xdr:rowOff>
    </xdr:from>
    <xdr:to>
      <xdr:col>19</xdr:col>
      <xdr:colOff>444175</xdr:colOff>
      <xdr:row>2</xdr:row>
      <xdr:rowOff>677800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17A9720-9CED-4550-96D0-DDA0FA1F5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687296" y="325120"/>
          <a:ext cx="964879" cy="1013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110674</xdr:colOff>
      <xdr:row>1</xdr:row>
      <xdr:rowOff>232439</xdr:rowOff>
    </xdr:from>
    <xdr:to>
      <xdr:col>2</xdr:col>
      <xdr:colOff>585202</xdr:colOff>
      <xdr:row>2</xdr:row>
      <xdr:rowOff>492760</xdr:rowOff>
    </xdr:to>
    <xdr:pic>
      <xdr:nvPicPr>
        <xdr:cNvPr id="5" name="3 Imagen" descr="logo_csd.jpg">
          <a:extLst>
            <a:ext uri="{FF2B5EF4-FFF2-40B4-BE49-F238E27FC236}">
              <a16:creationId xmlns:a16="http://schemas.microsoft.com/office/drawing/2014/main" xmlns="" id="{4C90DD07-1310-45BA-9EE9-123BE25FE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3774" y="448339"/>
          <a:ext cx="1401628" cy="7048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365127</xdr:colOff>
      <xdr:row>1</xdr:row>
      <xdr:rowOff>57150</xdr:rowOff>
    </xdr:from>
    <xdr:to>
      <xdr:col>2</xdr:col>
      <xdr:colOff>1512474</xdr:colOff>
      <xdr:row>4</xdr:row>
      <xdr:rowOff>6950</xdr:rowOff>
    </xdr:to>
    <xdr:pic>
      <xdr:nvPicPr>
        <xdr:cNvPr id="9" name="Picture 1" descr="Picture 1">
          <a:extLst>
            <a:ext uri="{FF2B5EF4-FFF2-40B4-BE49-F238E27FC236}">
              <a16:creationId xmlns:a16="http://schemas.microsoft.com/office/drawing/2014/main" xmlns="" id="{3EFEE8F9-FDB3-4199-B069-A9F4AF686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05507" y="270510"/>
          <a:ext cx="1147347" cy="12909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28</xdr:col>
      <xdr:colOff>206377</xdr:colOff>
      <xdr:row>1</xdr:row>
      <xdr:rowOff>285750</xdr:rowOff>
    </xdr:from>
    <xdr:to>
      <xdr:col>31</xdr:col>
      <xdr:colOff>119404</xdr:colOff>
      <xdr:row>2</xdr:row>
      <xdr:rowOff>381250</xdr:rowOff>
    </xdr:to>
    <xdr:pic>
      <xdr:nvPicPr>
        <xdr:cNvPr id="10" name="3 Imagen" descr="logo_csd.jpg">
          <a:extLst>
            <a:ext uri="{FF2B5EF4-FFF2-40B4-BE49-F238E27FC236}">
              <a16:creationId xmlns:a16="http://schemas.microsoft.com/office/drawing/2014/main" xmlns="" id="{7F97C518-F19E-4F1A-8E47-B60F55955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055977" y="499110"/>
          <a:ext cx="1066028" cy="537460"/>
        </a:xfrm>
        <a:prstGeom prst="rect">
          <a:avLst/>
        </a:prstGeom>
      </xdr:spPr>
    </xdr:pic>
    <xdr:clientData/>
  </xdr:twoCellAnchor>
  <xdr:twoCellAnchor editAs="oneCell">
    <xdr:from>
      <xdr:col>21</xdr:col>
      <xdr:colOff>66675</xdr:colOff>
      <xdr:row>1</xdr:row>
      <xdr:rowOff>133350</xdr:rowOff>
    </xdr:from>
    <xdr:to>
      <xdr:col>23</xdr:col>
      <xdr:colOff>246376</xdr:colOff>
      <xdr:row>3</xdr:row>
      <xdr:rowOff>890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5D18D011-564B-435D-BFA7-1DEDF697A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142595" y="346710"/>
          <a:ext cx="948369" cy="1018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333377</xdr:colOff>
      <xdr:row>1</xdr:row>
      <xdr:rowOff>285750</xdr:rowOff>
    </xdr:from>
    <xdr:to>
      <xdr:col>1</xdr:col>
      <xdr:colOff>660582</xdr:colOff>
      <xdr:row>2</xdr:row>
      <xdr:rowOff>381250</xdr:rowOff>
    </xdr:to>
    <xdr:pic>
      <xdr:nvPicPr>
        <xdr:cNvPr id="12" name="3 Imagen" descr="logo_csd.jpg">
          <a:extLst>
            <a:ext uri="{FF2B5EF4-FFF2-40B4-BE49-F238E27FC236}">
              <a16:creationId xmlns:a16="http://schemas.microsoft.com/office/drawing/2014/main" xmlns="" id="{D97D1C00-7806-4310-B7D4-AFFDFE230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6297" y="499110"/>
          <a:ext cx="1055868" cy="5374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365127</xdr:colOff>
      <xdr:row>1</xdr:row>
      <xdr:rowOff>57150</xdr:rowOff>
    </xdr:from>
    <xdr:to>
      <xdr:col>2</xdr:col>
      <xdr:colOff>1512474</xdr:colOff>
      <xdr:row>4</xdr:row>
      <xdr:rowOff>6950</xdr:rowOff>
    </xdr:to>
    <xdr:pic>
      <xdr:nvPicPr>
        <xdr:cNvPr id="4" name="Picture 1" descr="Picture 1">
          <a:extLst>
            <a:ext uri="{FF2B5EF4-FFF2-40B4-BE49-F238E27FC236}">
              <a16:creationId xmlns:a16="http://schemas.microsoft.com/office/drawing/2014/main" xmlns="" id="{EEA886A0-A1DF-4184-9BD9-5A762C4E8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13127" y="273050"/>
          <a:ext cx="1147347" cy="1296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28</xdr:col>
      <xdr:colOff>206377</xdr:colOff>
      <xdr:row>1</xdr:row>
      <xdr:rowOff>285750</xdr:rowOff>
    </xdr:from>
    <xdr:to>
      <xdr:col>31</xdr:col>
      <xdr:colOff>119404</xdr:colOff>
      <xdr:row>2</xdr:row>
      <xdr:rowOff>381250</xdr:rowOff>
    </xdr:to>
    <xdr:pic>
      <xdr:nvPicPr>
        <xdr:cNvPr id="5" name="3 Imagen" descr="logo_csd.jpg">
          <a:extLst>
            <a:ext uri="{FF2B5EF4-FFF2-40B4-BE49-F238E27FC236}">
              <a16:creationId xmlns:a16="http://schemas.microsoft.com/office/drawing/2014/main" xmlns="" id="{7C751356-9191-45CA-A425-9A7C799FA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017877" y="501650"/>
          <a:ext cx="1058408" cy="54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66675</xdr:colOff>
      <xdr:row>1</xdr:row>
      <xdr:rowOff>133350</xdr:rowOff>
    </xdr:from>
    <xdr:to>
      <xdr:col>23</xdr:col>
      <xdr:colOff>246377</xdr:colOff>
      <xdr:row>2</xdr:row>
      <xdr:rowOff>709550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A7ED0A9C-530F-4340-BF4B-AFEBFC627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122275" y="349250"/>
          <a:ext cx="943289" cy="1020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333377</xdr:colOff>
      <xdr:row>1</xdr:row>
      <xdr:rowOff>285750</xdr:rowOff>
    </xdr:from>
    <xdr:to>
      <xdr:col>1</xdr:col>
      <xdr:colOff>678203</xdr:colOff>
      <xdr:row>2</xdr:row>
      <xdr:rowOff>381250</xdr:rowOff>
    </xdr:to>
    <xdr:pic>
      <xdr:nvPicPr>
        <xdr:cNvPr id="7" name="3 Imagen" descr="logo_csd.jpg">
          <a:extLst>
            <a:ext uri="{FF2B5EF4-FFF2-40B4-BE49-F238E27FC236}">
              <a16:creationId xmlns:a16="http://schemas.microsoft.com/office/drawing/2014/main" xmlns="" id="{17535EF5-34DD-4D2B-BA88-E6C658A35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41377" y="501650"/>
          <a:ext cx="1058408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8"/>
  <sheetViews>
    <sheetView tabSelected="1" topLeftCell="A5" zoomScale="70" zoomScaleNormal="70" workbookViewId="0">
      <selection activeCell="E16" sqref="E16"/>
    </sheetView>
  </sheetViews>
  <sheetFormatPr baseColWidth="10" defaultColWidth="11.5" defaultRowHeight="12.75" customHeight="1"/>
  <cols>
    <col min="1" max="1" width="9.75" customWidth="1"/>
    <col min="2" max="2" width="13.5" customWidth="1"/>
    <col min="3" max="3" width="23.375" customWidth="1"/>
    <col min="4" max="4" width="35.875" customWidth="1"/>
    <col min="5" max="5" width="14" customWidth="1"/>
    <col min="6" max="24" width="6.75" customWidth="1"/>
    <col min="25" max="26" width="7.75" customWidth="1"/>
  </cols>
  <sheetData>
    <row r="1" spans="1:26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6" ht="35.25" customHeight="1">
      <c r="B2" s="143" t="s">
        <v>100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</row>
    <row r="3" spans="1:26" ht="56.25" customHeight="1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</row>
    <row r="4" spans="1:26" ht="15" customHeight="1"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</row>
    <row r="5" spans="1:26" ht="32.25" customHeight="1">
      <c r="B5" s="144" t="s">
        <v>65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</row>
    <row r="6" spans="1:26" ht="12.75" customHeight="1">
      <c r="A6" s="3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6" ht="22.5" customHeight="1" thickBot="1">
      <c r="U7" s="59"/>
      <c r="V7" s="59"/>
      <c r="W7" s="59"/>
      <c r="X7" s="59"/>
      <c r="Y7" s="59"/>
      <c r="Z7" s="59"/>
    </row>
    <row r="8" spans="1:26" ht="31.9" customHeight="1" thickBot="1">
      <c r="C8" s="145" t="s">
        <v>66</v>
      </c>
      <c r="D8" s="146"/>
      <c r="E8" s="147"/>
      <c r="F8" s="140" t="s">
        <v>101</v>
      </c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2"/>
    </row>
    <row r="9" spans="1:26" s="12" customFormat="1" ht="160.15" customHeight="1" thickBot="1">
      <c r="A9" s="10"/>
      <c r="B9" s="60" t="s">
        <v>34</v>
      </c>
      <c r="C9" s="61" t="s">
        <v>35</v>
      </c>
      <c r="D9" s="62" t="s">
        <v>67</v>
      </c>
      <c r="E9" s="61" t="s">
        <v>37</v>
      </c>
      <c r="F9" s="63" t="s">
        <v>68</v>
      </c>
      <c r="G9" s="64" t="s">
        <v>69</v>
      </c>
      <c r="H9" s="65" t="s">
        <v>70</v>
      </c>
      <c r="I9" s="66" t="s">
        <v>71</v>
      </c>
      <c r="J9" s="66" t="s">
        <v>72</v>
      </c>
      <c r="K9" s="66" t="s">
        <v>73</v>
      </c>
      <c r="L9" s="66" t="s">
        <v>74</v>
      </c>
      <c r="M9" s="66" t="s">
        <v>75</v>
      </c>
      <c r="N9" s="66" t="s">
        <v>76</v>
      </c>
      <c r="O9" s="66" t="s">
        <v>77</v>
      </c>
      <c r="P9" s="66" t="s">
        <v>78</v>
      </c>
      <c r="Q9" s="66" t="s">
        <v>79</v>
      </c>
      <c r="R9" s="91" t="s">
        <v>80</v>
      </c>
      <c r="S9" s="91" t="s">
        <v>81</v>
      </c>
      <c r="T9" s="66" t="s">
        <v>82</v>
      </c>
      <c r="U9" s="66" t="s">
        <v>83</v>
      </c>
      <c r="V9" s="66" t="s">
        <v>84</v>
      </c>
      <c r="W9" s="66" t="s">
        <v>85</v>
      </c>
      <c r="X9" s="66" t="s">
        <v>86</v>
      </c>
      <c r="Y9" s="67" t="s">
        <v>87</v>
      </c>
      <c r="Z9" s="68" t="s">
        <v>88</v>
      </c>
    </row>
    <row r="10" spans="1:26" ht="19.5" customHeight="1" thickTop="1">
      <c r="A10" s="3"/>
      <c r="B10" s="14"/>
      <c r="C10" s="15"/>
      <c r="D10" s="15"/>
      <c r="E10" s="14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  <c r="Y10" s="109">
        <f t="shared" ref="Y10:Y29" si="0">COUNTA(T10:X10,F10:Q10)</f>
        <v>0</v>
      </c>
      <c r="Z10" s="110">
        <f t="shared" ref="Z10:Z29" si="1">COUNTA(R10:S10)</f>
        <v>0</v>
      </c>
    </row>
    <row r="11" spans="1:26" ht="19.5" customHeight="1">
      <c r="B11" s="22"/>
      <c r="C11" s="23"/>
      <c r="D11" s="22"/>
      <c r="E11" s="23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9"/>
      <c r="Y11" s="111">
        <f t="shared" si="0"/>
        <v>0</v>
      </c>
      <c r="Z11" s="112">
        <f t="shared" si="1"/>
        <v>0</v>
      </c>
    </row>
    <row r="12" spans="1:26" ht="19.5" customHeight="1">
      <c r="B12" s="23"/>
      <c r="C12" s="23"/>
      <c r="D12" s="22"/>
      <c r="E12" s="23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100"/>
      <c r="Y12" s="111">
        <f t="shared" si="0"/>
        <v>0</v>
      </c>
      <c r="Z12" s="112">
        <f t="shared" si="1"/>
        <v>0</v>
      </c>
    </row>
    <row r="13" spans="1:26" ht="19.5" customHeight="1">
      <c r="B13" s="23"/>
      <c r="C13" s="22"/>
      <c r="D13" s="22"/>
      <c r="E13" s="23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100"/>
      <c r="Y13" s="111">
        <f t="shared" si="0"/>
        <v>0</v>
      </c>
      <c r="Z13" s="112">
        <f t="shared" si="1"/>
        <v>0</v>
      </c>
    </row>
    <row r="14" spans="1:26" ht="19.5" customHeight="1">
      <c r="B14" s="23"/>
      <c r="C14" s="22"/>
      <c r="D14" s="22"/>
      <c r="E14" s="23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2"/>
      <c r="Y14" s="111">
        <f t="shared" si="0"/>
        <v>0</v>
      </c>
      <c r="Z14" s="112">
        <f t="shared" si="1"/>
        <v>0</v>
      </c>
    </row>
    <row r="15" spans="1:26" ht="19.5" customHeight="1">
      <c r="B15" s="23"/>
      <c r="C15" s="23"/>
      <c r="D15" s="23"/>
      <c r="E15" s="23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3"/>
      <c r="Y15" s="111">
        <f t="shared" si="0"/>
        <v>0</v>
      </c>
      <c r="Z15" s="112">
        <f t="shared" si="1"/>
        <v>0</v>
      </c>
    </row>
    <row r="16" spans="1:26" ht="19.5" customHeight="1">
      <c r="B16" s="23"/>
      <c r="C16" s="23"/>
      <c r="D16" s="23"/>
      <c r="E16" s="23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3"/>
      <c r="Y16" s="111">
        <f t="shared" si="0"/>
        <v>0</v>
      </c>
      <c r="Z16" s="112">
        <f t="shared" si="1"/>
        <v>0</v>
      </c>
    </row>
    <row r="17" spans="2:26" ht="19.5" customHeight="1">
      <c r="B17" s="23"/>
      <c r="C17" s="23"/>
      <c r="D17" s="23"/>
      <c r="E17" s="23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3"/>
      <c r="Y17" s="111">
        <f t="shared" si="0"/>
        <v>0</v>
      </c>
      <c r="Z17" s="112">
        <f t="shared" si="1"/>
        <v>0</v>
      </c>
    </row>
    <row r="18" spans="2:26" ht="19.5" customHeight="1">
      <c r="B18" s="23"/>
      <c r="C18" s="23"/>
      <c r="D18" s="23"/>
      <c r="E18" s="23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3"/>
      <c r="Y18" s="111">
        <f t="shared" si="0"/>
        <v>0</v>
      </c>
      <c r="Z18" s="112">
        <f t="shared" si="1"/>
        <v>0</v>
      </c>
    </row>
    <row r="19" spans="2:26" ht="19.5" customHeight="1">
      <c r="B19" s="23"/>
      <c r="C19" s="23"/>
      <c r="D19" s="23"/>
      <c r="E19" s="23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3"/>
      <c r="Y19" s="111">
        <f t="shared" si="0"/>
        <v>0</v>
      </c>
      <c r="Z19" s="112">
        <f t="shared" si="1"/>
        <v>0</v>
      </c>
    </row>
    <row r="20" spans="2:26" ht="19.5" customHeight="1">
      <c r="B20" s="23"/>
      <c r="C20" s="23"/>
      <c r="D20" s="23"/>
      <c r="E20" s="23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3"/>
      <c r="Y20" s="111">
        <f t="shared" si="0"/>
        <v>0</v>
      </c>
      <c r="Z20" s="112">
        <f t="shared" si="1"/>
        <v>0</v>
      </c>
    </row>
    <row r="21" spans="2:26" ht="19.5" customHeight="1">
      <c r="B21" s="23"/>
      <c r="C21" s="23"/>
      <c r="D21" s="23"/>
      <c r="E21" s="23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3"/>
      <c r="Y21" s="111">
        <f t="shared" si="0"/>
        <v>0</v>
      </c>
      <c r="Z21" s="112">
        <f t="shared" si="1"/>
        <v>0</v>
      </c>
    </row>
    <row r="22" spans="2:26" ht="19.5" customHeight="1">
      <c r="B22" s="23"/>
      <c r="C22" s="23"/>
      <c r="D22" s="23"/>
      <c r="E22" s="23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3"/>
      <c r="Y22" s="111">
        <f t="shared" si="0"/>
        <v>0</v>
      </c>
      <c r="Z22" s="112">
        <f t="shared" si="1"/>
        <v>0</v>
      </c>
    </row>
    <row r="23" spans="2:26" ht="19.5" customHeight="1">
      <c r="B23" s="23"/>
      <c r="C23" s="23"/>
      <c r="D23" s="23"/>
      <c r="E23" s="23"/>
      <c r="F23" s="104"/>
      <c r="G23" s="104"/>
      <c r="H23" s="104"/>
      <c r="I23" s="104"/>
      <c r="J23" s="99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3"/>
      <c r="Y23" s="111">
        <f t="shared" si="0"/>
        <v>0</v>
      </c>
      <c r="Z23" s="112">
        <f t="shared" si="1"/>
        <v>0</v>
      </c>
    </row>
    <row r="24" spans="2:26" ht="19.5" customHeight="1">
      <c r="B24" s="23"/>
      <c r="C24" s="23"/>
      <c r="D24" s="23"/>
      <c r="E24" s="23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3"/>
      <c r="Y24" s="111">
        <f t="shared" si="0"/>
        <v>0</v>
      </c>
      <c r="Z24" s="112">
        <f t="shared" si="1"/>
        <v>0</v>
      </c>
    </row>
    <row r="25" spans="2:26" ht="19.5" customHeight="1">
      <c r="B25" s="23"/>
      <c r="C25" s="23"/>
      <c r="D25" s="23"/>
      <c r="E25" s="23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3"/>
      <c r="Y25" s="111">
        <f t="shared" si="0"/>
        <v>0</v>
      </c>
      <c r="Z25" s="112">
        <f t="shared" si="1"/>
        <v>0</v>
      </c>
    </row>
    <row r="26" spans="2:26" ht="19.5" customHeight="1">
      <c r="B26" s="23"/>
      <c r="C26" s="23"/>
      <c r="D26" s="23"/>
      <c r="E26" s="23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11">
        <f t="shared" si="0"/>
        <v>0</v>
      </c>
      <c r="Z26" s="112">
        <f t="shared" si="1"/>
        <v>0</v>
      </c>
    </row>
    <row r="27" spans="2:26" ht="19.5" customHeight="1">
      <c r="B27" s="23"/>
      <c r="C27" s="23"/>
      <c r="D27" s="23"/>
      <c r="E27" s="23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11">
        <f t="shared" si="0"/>
        <v>0</v>
      </c>
      <c r="Z27" s="112">
        <f t="shared" si="1"/>
        <v>0</v>
      </c>
    </row>
    <row r="28" spans="2:26" ht="19.5" customHeight="1">
      <c r="B28" s="23"/>
      <c r="C28" s="23"/>
      <c r="D28" s="23"/>
      <c r="E28" s="23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11">
        <f t="shared" si="0"/>
        <v>0</v>
      </c>
      <c r="Z28" s="112">
        <f t="shared" si="1"/>
        <v>0</v>
      </c>
    </row>
    <row r="29" spans="2:26" ht="19.5" customHeight="1" thickBot="1">
      <c r="B29" s="30"/>
      <c r="C29" s="30"/>
      <c r="D29" s="30"/>
      <c r="E29" s="30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13">
        <f t="shared" si="0"/>
        <v>0</v>
      </c>
      <c r="Z29" s="114">
        <f t="shared" si="1"/>
        <v>0</v>
      </c>
    </row>
    <row r="30" spans="2:26" ht="17.25" customHeight="1" thickTop="1">
      <c r="B30" s="35"/>
      <c r="C30" s="35"/>
      <c r="D30" s="35"/>
      <c r="E30" s="35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7"/>
    </row>
    <row r="31" spans="2:26" ht="17.25" customHeight="1" thickBot="1">
      <c r="B31" s="38" t="s">
        <v>89</v>
      </c>
      <c r="C31" s="39"/>
      <c r="D31" s="40">
        <f>COUNTA(D10:D29)</f>
        <v>0</v>
      </c>
      <c r="E31" s="39"/>
      <c r="F31" s="40">
        <f>COUNTA(F10:F29)</f>
        <v>0</v>
      </c>
      <c r="G31" s="40">
        <f t="shared" ref="G31:X31" si="2">COUNTA(G10:G29)</f>
        <v>0</v>
      </c>
      <c r="H31" s="40">
        <f t="shared" si="2"/>
        <v>0</v>
      </c>
      <c r="I31" s="40">
        <f t="shared" si="2"/>
        <v>0</v>
      </c>
      <c r="J31" s="40">
        <f t="shared" si="2"/>
        <v>0</v>
      </c>
      <c r="K31" s="40">
        <f t="shared" si="2"/>
        <v>0</v>
      </c>
      <c r="L31" s="40">
        <f t="shared" si="2"/>
        <v>0</v>
      </c>
      <c r="M31" s="40">
        <f t="shared" si="2"/>
        <v>0</v>
      </c>
      <c r="N31" s="40">
        <f t="shared" si="2"/>
        <v>0</v>
      </c>
      <c r="O31" s="40">
        <f t="shared" si="2"/>
        <v>0</v>
      </c>
      <c r="P31" s="40">
        <f t="shared" si="2"/>
        <v>0</v>
      </c>
      <c r="Q31" s="40">
        <f t="shared" si="2"/>
        <v>0</v>
      </c>
      <c r="R31" s="40">
        <f t="shared" si="2"/>
        <v>0</v>
      </c>
      <c r="S31" s="40">
        <f t="shared" si="2"/>
        <v>0</v>
      </c>
      <c r="T31" s="40">
        <f t="shared" si="2"/>
        <v>0</v>
      </c>
      <c r="U31" s="40">
        <f t="shared" si="2"/>
        <v>0</v>
      </c>
      <c r="V31" s="40">
        <f t="shared" si="2"/>
        <v>0</v>
      </c>
      <c r="W31" s="40">
        <f t="shared" si="2"/>
        <v>0</v>
      </c>
      <c r="X31" s="40">
        <f t="shared" si="2"/>
        <v>0</v>
      </c>
      <c r="Y31" s="69">
        <f>SUM(Y10:Y29)</f>
        <v>0</v>
      </c>
      <c r="Z31" s="70">
        <f>SUM(Z10:Z29)</f>
        <v>0</v>
      </c>
    </row>
    <row r="32" spans="2:26" ht="15.75" customHeight="1"/>
    <row r="33" spans="1:26" ht="15.75" customHeight="1">
      <c r="A33" s="3"/>
      <c r="B33" s="71" t="s">
        <v>90</v>
      </c>
      <c r="D33" s="72" t="s">
        <v>102</v>
      </c>
      <c r="E33" s="73">
        <f>$D$31</f>
        <v>0</v>
      </c>
      <c r="F33" s="106"/>
      <c r="H33" s="150">
        <f>E33*60</f>
        <v>0</v>
      </c>
      <c r="I33" s="150"/>
      <c r="K33" s="149" t="s">
        <v>97</v>
      </c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</row>
    <row r="34" spans="1:26" ht="15.75" customHeight="1">
      <c r="A34" s="3"/>
      <c r="B34" s="44" t="s">
        <v>91</v>
      </c>
      <c r="D34" s="72" t="s">
        <v>92</v>
      </c>
      <c r="E34" s="73">
        <f>Y31</f>
        <v>0</v>
      </c>
      <c r="F34" s="106"/>
      <c r="H34" s="150">
        <f>E34*10</f>
        <v>0</v>
      </c>
      <c r="I34" s="150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</row>
    <row r="35" spans="1:26" ht="15" customHeight="1">
      <c r="A35" s="3"/>
      <c r="B35" s="44" t="s">
        <v>93</v>
      </c>
      <c r="D35" s="72" t="s">
        <v>104</v>
      </c>
      <c r="E35" s="73">
        <f>Z31</f>
        <v>0</v>
      </c>
      <c r="F35" s="106"/>
      <c r="H35" s="150">
        <f>E35*15</f>
        <v>0</v>
      </c>
      <c r="I35" s="150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</row>
    <row r="36" spans="1:26" ht="15" customHeight="1">
      <c r="A36" s="3"/>
      <c r="B36" s="44" t="s">
        <v>94</v>
      </c>
      <c r="D36" s="72" t="s">
        <v>103</v>
      </c>
      <c r="E36" s="73">
        <f>'EQ. FED.'!AG37</f>
        <v>0</v>
      </c>
      <c r="F36" s="106"/>
      <c r="H36" s="150">
        <f>E36*25</f>
        <v>0</v>
      </c>
      <c r="I36" s="150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</row>
    <row r="37" spans="1:26" ht="15" customHeight="1">
      <c r="A37" s="3"/>
      <c r="B37" s="44" t="s">
        <v>95</v>
      </c>
      <c r="D37" s="72" t="s">
        <v>103</v>
      </c>
      <c r="E37" s="73">
        <f>'EQ. CLUB'!AG37</f>
        <v>0</v>
      </c>
      <c r="F37" s="106"/>
      <c r="H37" s="150">
        <f>E37*25</f>
        <v>0</v>
      </c>
      <c r="I37" s="150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</row>
    <row r="38" spans="1:26" ht="15.75" customHeight="1" thickBot="1">
      <c r="A38" s="3"/>
      <c r="E38" s="74"/>
      <c r="F38" s="107"/>
    </row>
    <row r="39" spans="1:26" ht="17.25" customHeight="1" thickBot="1">
      <c r="A39" s="3"/>
      <c r="E39" s="117" t="s">
        <v>96</v>
      </c>
      <c r="F39" s="108"/>
      <c r="G39" s="148">
        <f>SUM(H33:I37)</f>
        <v>0</v>
      </c>
      <c r="H39" s="148"/>
      <c r="I39" s="148"/>
    </row>
    <row r="40" spans="1:26" ht="17.25" customHeight="1">
      <c r="A40" s="3"/>
      <c r="F40" s="48"/>
      <c r="G40" s="49"/>
      <c r="H40" s="49"/>
    </row>
    <row r="41" spans="1:26" ht="73.5" customHeight="1">
      <c r="A41" s="3"/>
      <c r="G41" s="49"/>
      <c r="H41" s="49"/>
    </row>
    <row r="42" spans="1:26" ht="20.25" customHeight="1">
      <c r="A42" s="3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</row>
    <row r="43" spans="1:26" ht="17.25" customHeight="1">
      <c r="A43" s="3"/>
      <c r="C43" s="51"/>
      <c r="D43" s="51"/>
      <c r="E43" s="51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</row>
    <row r="44" spans="1:26" ht="17.25" customHeight="1">
      <c r="A44" s="3"/>
      <c r="C44" s="54"/>
      <c r="D44" s="54"/>
      <c r="E44" s="54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</row>
    <row r="45" spans="1:26" ht="20.25" customHeight="1">
      <c r="A45" s="3"/>
      <c r="C45" s="54"/>
      <c r="D45" s="54"/>
      <c r="E45" s="54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</row>
    <row r="46" spans="1:26" ht="20.25" customHeight="1">
      <c r="A46" s="3"/>
      <c r="C46" s="56"/>
      <c r="D46" s="56"/>
      <c r="E46" s="56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2"/>
      <c r="S46" s="53"/>
    </row>
    <row r="47" spans="1:26" ht="20.25" customHeight="1">
      <c r="A47" s="3"/>
      <c r="C47" s="54"/>
      <c r="D47" s="54"/>
      <c r="E47" s="54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</row>
    <row r="48" spans="1:26" ht="20.25" customHeight="1">
      <c r="A48" s="3"/>
      <c r="R48" s="58"/>
      <c r="S48" s="58"/>
    </row>
    <row r="49" spans="1:1" ht="20.25" customHeight="1">
      <c r="A49" s="3"/>
    </row>
    <row r="50" spans="1:1" ht="15.75" customHeight="1">
      <c r="A50" s="3"/>
    </row>
    <row r="51" spans="1:1" ht="18" customHeight="1">
      <c r="A51" s="3"/>
    </row>
    <row r="52" spans="1:1" ht="12.75" customHeight="1">
      <c r="A52" s="3"/>
    </row>
    <row r="53" spans="1:1" ht="12.75" customHeight="1">
      <c r="A53" s="3"/>
    </row>
    <row r="54" spans="1:1" ht="12.75" customHeight="1">
      <c r="A54" s="3"/>
    </row>
    <row r="55" spans="1:1" ht="12.75" customHeight="1">
      <c r="A55" s="3"/>
    </row>
    <row r="56" spans="1:1" ht="12.75" customHeight="1">
      <c r="A56" s="3"/>
    </row>
    <row r="57" spans="1:1" ht="15" customHeight="1">
      <c r="A57" s="3"/>
    </row>
    <row r="58" spans="1:1" ht="15" customHeight="1">
      <c r="A58" s="3"/>
    </row>
  </sheetData>
  <sheetProtection sheet="1" objects="1" scenarios="1"/>
  <mergeCells count="11">
    <mergeCell ref="F8:X8"/>
    <mergeCell ref="B2:Z4"/>
    <mergeCell ref="B5:Z5"/>
    <mergeCell ref="C8:E8"/>
    <mergeCell ref="G39:I39"/>
    <mergeCell ref="K33:Z37"/>
    <mergeCell ref="H33:I33"/>
    <mergeCell ref="H34:I34"/>
    <mergeCell ref="H35:I35"/>
    <mergeCell ref="H36:I36"/>
    <mergeCell ref="H37:I37"/>
  </mergeCells>
  <pageMargins left="0" right="0" top="0" bottom="0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AG61"/>
  <sheetViews>
    <sheetView zoomScale="80" zoomScaleNormal="80" workbookViewId="0">
      <selection activeCell="M32" sqref="M32"/>
    </sheetView>
  </sheetViews>
  <sheetFormatPr baseColWidth="10" defaultColWidth="11.5" defaultRowHeight="12.75" customHeight="1"/>
  <cols>
    <col min="1" max="1" width="10.625" customWidth="1"/>
    <col min="2" max="2" width="23.375" customWidth="1"/>
    <col min="3" max="3" width="33.5" customWidth="1"/>
    <col min="4" max="4" width="14" style="120" customWidth="1"/>
    <col min="5" max="5" width="3.625" customWidth="1"/>
    <col min="6" max="32" width="5.625" style="120" customWidth="1"/>
    <col min="33" max="33" width="6.75" customWidth="1"/>
  </cols>
  <sheetData>
    <row r="1" spans="1:33" ht="17.25" customHeight="1">
      <c r="A1" s="2"/>
      <c r="B1" s="2"/>
      <c r="C1" s="2"/>
      <c r="D1" s="119"/>
      <c r="E1" s="2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33" ht="35.25" customHeight="1">
      <c r="A2" s="143" t="s">
        <v>100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</row>
    <row r="3" spans="1:33" ht="56.25" customHeigh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</row>
    <row r="4" spans="1:33" ht="15" customHeight="1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</row>
    <row r="5" spans="1:33" ht="32.25" customHeight="1">
      <c r="A5" s="144" t="s">
        <v>0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</row>
    <row r="6" spans="1:33" ht="12.75" customHeight="1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</row>
    <row r="7" spans="1:33" ht="22.5" customHeight="1">
      <c r="A7" s="4"/>
      <c r="B7" s="4"/>
      <c r="C7" s="4"/>
      <c r="E7" s="5"/>
      <c r="F7" s="115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15"/>
    </row>
    <row r="8" spans="1:33" ht="42" customHeight="1" thickBot="1">
      <c r="A8" s="163"/>
      <c r="B8" s="163"/>
      <c r="C8" s="163"/>
      <c r="D8" s="128"/>
      <c r="E8" s="5"/>
      <c r="F8" s="164" t="s">
        <v>1</v>
      </c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18"/>
      <c r="AG8" s="6"/>
    </row>
    <row r="9" spans="1:33" ht="22.5" customHeight="1">
      <c r="A9" s="165" t="s">
        <v>2</v>
      </c>
      <c r="B9" s="166"/>
      <c r="C9" s="167"/>
      <c r="D9" s="93" t="s">
        <v>3</v>
      </c>
      <c r="E9" s="8"/>
      <c r="F9" s="168" t="s">
        <v>4</v>
      </c>
      <c r="G9" s="153" t="s">
        <v>5</v>
      </c>
      <c r="H9" s="153" t="s">
        <v>6</v>
      </c>
      <c r="I9" s="153" t="s">
        <v>7</v>
      </c>
      <c r="J9" s="153" t="s">
        <v>8</v>
      </c>
      <c r="K9" s="153" t="s">
        <v>9</v>
      </c>
      <c r="L9" s="153" t="s">
        <v>10</v>
      </c>
      <c r="M9" s="153" t="s">
        <v>11</v>
      </c>
      <c r="N9" s="153" t="s">
        <v>12</v>
      </c>
      <c r="O9" s="153" t="s">
        <v>13</v>
      </c>
      <c r="P9" s="153" t="s">
        <v>14</v>
      </c>
      <c r="Q9" s="153" t="s">
        <v>15</v>
      </c>
      <c r="R9" s="153" t="s">
        <v>16</v>
      </c>
      <c r="S9" s="153" t="s">
        <v>17</v>
      </c>
      <c r="T9" s="153" t="s">
        <v>18</v>
      </c>
      <c r="U9" s="153" t="s">
        <v>19</v>
      </c>
      <c r="V9" s="153" t="s">
        <v>20</v>
      </c>
      <c r="W9" s="153" t="s">
        <v>21</v>
      </c>
      <c r="X9" s="153" t="s">
        <v>22</v>
      </c>
      <c r="Y9" s="153" t="s">
        <v>23</v>
      </c>
      <c r="Z9" s="153" t="s">
        <v>24</v>
      </c>
      <c r="AA9" s="153" t="s">
        <v>105</v>
      </c>
      <c r="AB9" s="153" t="s">
        <v>25</v>
      </c>
      <c r="AC9" s="153" t="s">
        <v>26</v>
      </c>
      <c r="AD9" s="153" t="s">
        <v>27</v>
      </c>
      <c r="AE9" s="153" t="s">
        <v>28</v>
      </c>
      <c r="AF9" s="153" t="s">
        <v>106</v>
      </c>
    </row>
    <row r="10" spans="1:33" ht="22.5" customHeight="1">
      <c r="A10" s="156"/>
      <c r="B10" s="157"/>
      <c r="C10" s="158"/>
      <c r="D10" s="94" t="s">
        <v>29</v>
      </c>
      <c r="E10" s="8"/>
      <c r="F10" s="169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</row>
    <row r="11" spans="1:33" ht="22.5" customHeight="1">
      <c r="A11" s="156"/>
      <c r="B11" s="157"/>
      <c r="C11" s="158"/>
      <c r="D11" s="94" t="s">
        <v>30</v>
      </c>
      <c r="E11" s="8"/>
      <c r="F11" s="169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</row>
    <row r="12" spans="1:33" ht="22.5" customHeight="1">
      <c r="A12" s="156"/>
      <c r="B12" s="157"/>
      <c r="C12" s="158"/>
      <c r="D12" s="94" t="s">
        <v>31</v>
      </c>
      <c r="E12" s="8"/>
      <c r="F12" s="169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</row>
    <row r="13" spans="1:33" ht="22.5" customHeight="1">
      <c r="A13" s="156"/>
      <c r="B13" s="157"/>
      <c r="C13" s="158"/>
      <c r="D13" s="94" t="s">
        <v>32</v>
      </c>
      <c r="E13" s="8"/>
      <c r="F13" s="169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</row>
    <row r="14" spans="1:33" ht="22.5" customHeight="1" thickBot="1">
      <c r="A14" s="159"/>
      <c r="B14" s="160"/>
      <c r="C14" s="161"/>
      <c r="D14" s="95" t="s">
        <v>33</v>
      </c>
      <c r="E14" s="9"/>
      <c r="F14" s="170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</row>
    <row r="15" spans="1:33" s="12" customFormat="1" ht="114.75" customHeight="1" thickBot="1">
      <c r="A15" s="134" t="s">
        <v>34</v>
      </c>
      <c r="B15" s="135" t="s">
        <v>35</v>
      </c>
      <c r="C15" s="137" t="s">
        <v>36</v>
      </c>
      <c r="D15" s="136" t="s">
        <v>37</v>
      </c>
      <c r="E15" s="11"/>
      <c r="F15" s="131" t="s">
        <v>38</v>
      </c>
      <c r="G15" s="131" t="s">
        <v>39</v>
      </c>
      <c r="H15" s="131" t="s">
        <v>40</v>
      </c>
      <c r="I15" s="131" t="s">
        <v>41</v>
      </c>
      <c r="J15" s="131" t="s">
        <v>42</v>
      </c>
      <c r="K15" s="131" t="s">
        <v>43</v>
      </c>
      <c r="L15" s="131" t="s">
        <v>44</v>
      </c>
      <c r="M15" s="131" t="s">
        <v>45</v>
      </c>
      <c r="N15" s="131" t="s">
        <v>46</v>
      </c>
      <c r="O15" s="131" t="s">
        <v>47</v>
      </c>
      <c r="P15" s="131" t="s">
        <v>48</v>
      </c>
      <c r="Q15" s="131" t="s">
        <v>49</v>
      </c>
      <c r="R15" s="131" t="s">
        <v>50</v>
      </c>
      <c r="S15" s="131" t="s">
        <v>51</v>
      </c>
      <c r="T15" s="131" t="s">
        <v>52</v>
      </c>
      <c r="U15" s="131" t="s">
        <v>53</v>
      </c>
      <c r="V15" s="131" t="s">
        <v>54</v>
      </c>
      <c r="W15" s="131" t="s">
        <v>55</v>
      </c>
      <c r="X15" s="131" t="s">
        <v>56</v>
      </c>
      <c r="Y15" s="131" t="s">
        <v>57</v>
      </c>
      <c r="Z15" s="131" t="s">
        <v>58</v>
      </c>
      <c r="AA15" s="131" t="s">
        <v>59</v>
      </c>
      <c r="AB15" s="131" t="s">
        <v>60</v>
      </c>
      <c r="AC15" s="131" t="s">
        <v>61</v>
      </c>
      <c r="AD15" s="131" t="s">
        <v>62</v>
      </c>
      <c r="AE15" s="131" t="s">
        <v>63</v>
      </c>
      <c r="AF15" s="131" t="s">
        <v>107</v>
      </c>
      <c r="AG15" s="133" t="s">
        <v>108</v>
      </c>
    </row>
    <row r="16" spans="1:33" ht="17.25" customHeight="1" thickTop="1">
      <c r="A16" s="13"/>
      <c r="B16" s="14"/>
      <c r="C16" s="15"/>
      <c r="D16" s="129"/>
      <c r="E16" s="14"/>
      <c r="F16" s="16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8"/>
      <c r="Z16" s="17"/>
      <c r="AA16" s="17"/>
      <c r="AB16" s="17"/>
      <c r="AC16" s="16"/>
      <c r="AD16" s="19"/>
      <c r="AE16" s="17"/>
      <c r="AF16" s="17"/>
      <c r="AG16" s="20">
        <f>COUNTA(F16:AE16)</f>
        <v>0</v>
      </c>
    </row>
    <row r="17" spans="1:33" ht="17.25" customHeight="1">
      <c r="A17" s="21"/>
      <c r="B17" s="22"/>
      <c r="C17" s="22"/>
      <c r="D17" s="123"/>
      <c r="E17" s="23"/>
      <c r="F17" s="24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6"/>
      <c r="Y17" s="26"/>
      <c r="Z17" s="25"/>
      <c r="AA17" s="25"/>
      <c r="AB17" s="25"/>
      <c r="AC17" s="24"/>
      <c r="AD17" s="27"/>
      <c r="AE17" s="25"/>
      <c r="AF17" s="25"/>
      <c r="AG17" s="28">
        <f>COUNTA(F17:AE17)</f>
        <v>0</v>
      </c>
    </row>
    <row r="18" spans="1:33" ht="17.25" customHeight="1">
      <c r="A18" s="21"/>
      <c r="B18" s="23"/>
      <c r="C18" s="23"/>
      <c r="D18" s="123"/>
      <c r="E18" s="23"/>
      <c r="F18" s="24"/>
      <c r="G18" s="24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6"/>
      <c r="Y18" s="26"/>
      <c r="Z18" s="25"/>
      <c r="AA18" s="25"/>
      <c r="AB18" s="25"/>
      <c r="AC18" s="24"/>
      <c r="AD18" s="27"/>
      <c r="AE18" s="25"/>
      <c r="AF18" s="25"/>
      <c r="AG18" s="28">
        <f t="shared" ref="AG18:AG35" si="0">COUNTA(F18:AE18)</f>
        <v>0</v>
      </c>
    </row>
    <row r="19" spans="1:33" ht="17.25" customHeight="1">
      <c r="A19" s="21"/>
      <c r="B19" s="23"/>
      <c r="C19" s="23"/>
      <c r="D19" s="123"/>
      <c r="E19" s="23"/>
      <c r="F19" s="25"/>
      <c r="G19" s="24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6"/>
      <c r="Y19" s="26"/>
      <c r="Z19" s="25"/>
      <c r="AA19" s="25"/>
      <c r="AB19" s="25"/>
      <c r="AC19" s="25"/>
      <c r="AD19" s="27"/>
      <c r="AE19" s="25"/>
      <c r="AF19" s="25"/>
      <c r="AG19" s="28">
        <f t="shared" si="0"/>
        <v>0</v>
      </c>
    </row>
    <row r="20" spans="1:33" ht="17.25" customHeight="1">
      <c r="A20" s="21"/>
      <c r="B20" s="23"/>
      <c r="C20" s="23"/>
      <c r="D20" s="123"/>
      <c r="E20" s="23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6"/>
      <c r="Y20" s="26"/>
      <c r="Z20" s="25"/>
      <c r="AA20" s="25"/>
      <c r="AB20" s="25"/>
      <c r="AC20" s="25"/>
      <c r="AD20" s="27"/>
      <c r="AE20" s="25"/>
      <c r="AF20" s="25"/>
      <c r="AG20" s="28">
        <f t="shared" si="0"/>
        <v>0</v>
      </c>
    </row>
    <row r="21" spans="1:33" ht="17.25" customHeight="1">
      <c r="A21" s="21"/>
      <c r="B21" s="22"/>
      <c r="C21" s="22"/>
      <c r="D21" s="123"/>
      <c r="E21" s="23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6"/>
      <c r="Y21" s="26"/>
      <c r="Z21" s="25"/>
      <c r="AA21" s="25"/>
      <c r="AB21" s="25"/>
      <c r="AC21" s="25"/>
      <c r="AD21" s="27"/>
      <c r="AE21" s="25"/>
      <c r="AF21" s="25"/>
      <c r="AG21" s="28">
        <f t="shared" si="0"/>
        <v>0</v>
      </c>
    </row>
    <row r="22" spans="1:33" ht="17.25" customHeight="1">
      <c r="A22" s="21"/>
      <c r="B22" s="23"/>
      <c r="C22" s="23"/>
      <c r="D22" s="123"/>
      <c r="E22" s="23"/>
      <c r="F22" s="25"/>
      <c r="G22" s="24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6"/>
      <c r="Y22" s="26"/>
      <c r="Z22" s="25"/>
      <c r="AA22" s="25"/>
      <c r="AB22" s="25"/>
      <c r="AC22" s="25"/>
      <c r="AD22" s="27"/>
      <c r="AE22" s="25"/>
      <c r="AF22" s="25"/>
      <c r="AG22" s="28">
        <f t="shared" si="0"/>
        <v>0</v>
      </c>
    </row>
    <row r="23" spans="1:33" ht="17.25" customHeight="1">
      <c r="A23" s="21"/>
      <c r="B23" s="23"/>
      <c r="C23" s="23"/>
      <c r="D23" s="123"/>
      <c r="E23" s="23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6"/>
      <c r="Y23" s="26"/>
      <c r="Z23" s="25"/>
      <c r="AA23" s="25"/>
      <c r="AB23" s="25"/>
      <c r="AC23" s="25"/>
      <c r="AD23" s="27"/>
      <c r="AE23" s="25"/>
      <c r="AF23" s="25"/>
      <c r="AG23" s="28">
        <f t="shared" si="0"/>
        <v>0</v>
      </c>
    </row>
    <row r="24" spans="1:33" ht="17.25" customHeight="1">
      <c r="A24" s="21"/>
      <c r="B24" s="22"/>
      <c r="C24" s="22"/>
      <c r="D24" s="123"/>
      <c r="E24" s="23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6"/>
      <c r="Y24" s="26"/>
      <c r="Z24" s="25"/>
      <c r="AA24" s="25"/>
      <c r="AB24" s="25"/>
      <c r="AC24" s="25"/>
      <c r="AD24" s="27"/>
      <c r="AE24" s="25"/>
      <c r="AF24" s="25"/>
      <c r="AG24" s="28">
        <f t="shared" si="0"/>
        <v>0</v>
      </c>
    </row>
    <row r="25" spans="1:33" ht="17.25" customHeight="1">
      <c r="A25" s="21"/>
      <c r="B25" s="23"/>
      <c r="C25" s="23"/>
      <c r="D25" s="123"/>
      <c r="E25" s="23"/>
      <c r="F25" s="25"/>
      <c r="G25" s="24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6"/>
      <c r="Y25" s="26"/>
      <c r="Z25" s="25"/>
      <c r="AA25" s="25"/>
      <c r="AB25" s="25"/>
      <c r="AC25" s="25"/>
      <c r="AD25" s="27"/>
      <c r="AE25" s="25"/>
      <c r="AF25" s="25"/>
      <c r="AG25" s="28">
        <f t="shared" si="0"/>
        <v>0</v>
      </c>
    </row>
    <row r="26" spans="1:33" ht="17.25" customHeight="1">
      <c r="A26" s="21"/>
      <c r="B26" s="23"/>
      <c r="C26" s="23"/>
      <c r="D26" s="123"/>
      <c r="E26" s="23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6"/>
      <c r="Y26" s="26"/>
      <c r="Z26" s="25"/>
      <c r="AA26" s="25"/>
      <c r="AB26" s="25"/>
      <c r="AC26" s="25"/>
      <c r="AD26" s="27"/>
      <c r="AE26" s="25"/>
      <c r="AF26" s="25"/>
      <c r="AG26" s="28">
        <f t="shared" si="0"/>
        <v>0</v>
      </c>
    </row>
    <row r="27" spans="1:33" ht="17.25" customHeight="1">
      <c r="A27" s="21"/>
      <c r="B27" s="22"/>
      <c r="C27" s="22"/>
      <c r="D27" s="123"/>
      <c r="E27" s="23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6"/>
      <c r="Y27" s="26"/>
      <c r="Z27" s="25"/>
      <c r="AA27" s="25"/>
      <c r="AB27" s="25"/>
      <c r="AC27" s="25"/>
      <c r="AD27" s="27"/>
      <c r="AE27" s="25"/>
      <c r="AF27" s="25"/>
      <c r="AG27" s="28">
        <f t="shared" si="0"/>
        <v>0</v>
      </c>
    </row>
    <row r="28" spans="1:33" ht="17.25" customHeight="1">
      <c r="A28" s="21"/>
      <c r="B28" s="23"/>
      <c r="C28" s="23"/>
      <c r="D28" s="123"/>
      <c r="E28" s="23"/>
      <c r="F28" s="25"/>
      <c r="G28" s="24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6"/>
      <c r="Y28" s="26"/>
      <c r="Z28" s="25"/>
      <c r="AA28" s="25"/>
      <c r="AB28" s="25"/>
      <c r="AC28" s="25"/>
      <c r="AD28" s="27"/>
      <c r="AE28" s="25"/>
      <c r="AF28" s="25"/>
      <c r="AG28" s="28">
        <f t="shared" si="0"/>
        <v>0</v>
      </c>
    </row>
    <row r="29" spans="1:33" ht="17.25" customHeight="1">
      <c r="A29" s="21"/>
      <c r="B29" s="23"/>
      <c r="C29" s="23"/>
      <c r="D29" s="123"/>
      <c r="E29" s="23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6"/>
      <c r="Y29" s="26"/>
      <c r="Z29" s="25"/>
      <c r="AA29" s="25"/>
      <c r="AB29" s="25"/>
      <c r="AC29" s="25"/>
      <c r="AD29" s="27"/>
      <c r="AE29" s="25"/>
      <c r="AF29" s="25"/>
      <c r="AG29" s="28">
        <f t="shared" si="0"/>
        <v>0</v>
      </c>
    </row>
    <row r="30" spans="1:33" ht="17.25" customHeight="1">
      <c r="A30" s="21"/>
      <c r="B30" s="22"/>
      <c r="C30" s="22"/>
      <c r="D30" s="123"/>
      <c r="E30" s="23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6"/>
      <c r="Y30" s="26"/>
      <c r="Z30" s="25"/>
      <c r="AA30" s="25"/>
      <c r="AB30" s="25"/>
      <c r="AC30" s="25"/>
      <c r="AD30" s="27"/>
      <c r="AE30" s="25"/>
      <c r="AF30" s="25"/>
      <c r="AG30" s="28">
        <f t="shared" si="0"/>
        <v>0</v>
      </c>
    </row>
    <row r="31" spans="1:33" ht="17.25" customHeight="1">
      <c r="A31" s="21"/>
      <c r="B31" s="23"/>
      <c r="C31" s="23"/>
      <c r="D31" s="123"/>
      <c r="E31" s="23"/>
      <c r="F31" s="25"/>
      <c r="G31" s="24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6"/>
      <c r="Y31" s="26"/>
      <c r="Z31" s="25"/>
      <c r="AA31" s="25"/>
      <c r="AB31" s="25"/>
      <c r="AC31" s="25"/>
      <c r="AD31" s="27"/>
      <c r="AE31" s="25"/>
      <c r="AF31" s="25"/>
      <c r="AG31" s="28">
        <f t="shared" si="0"/>
        <v>0</v>
      </c>
    </row>
    <row r="32" spans="1:33" ht="17.25" customHeight="1">
      <c r="A32" s="21"/>
      <c r="B32" s="23"/>
      <c r="C32" s="23"/>
      <c r="D32" s="123"/>
      <c r="E32" s="23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5"/>
      <c r="AA32" s="25"/>
      <c r="AB32" s="25"/>
      <c r="AC32" s="25"/>
      <c r="AD32" s="27"/>
      <c r="AE32" s="25"/>
      <c r="AF32" s="25"/>
      <c r="AG32" s="28">
        <f t="shared" si="0"/>
        <v>0</v>
      </c>
    </row>
    <row r="33" spans="1:33" ht="17.25" customHeight="1">
      <c r="A33" s="21"/>
      <c r="B33" s="22"/>
      <c r="C33" s="22"/>
      <c r="D33" s="123"/>
      <c r="E33" s="23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5"/>
      <c r="AA33" s="25"/>
      <c r="AB33" s="25"/>
      <c r="AC33" s="25"/>
      <c r="AD33" s="27"/>
      <c r="AE33" s="25"/>
      <c r="AF33" s="25"/>
      <c r="AG33" s="28">
        <f t="shared" si="0"/>
        <v>0</v>
      </c>
    </row>
    <row r="34" spans="1:33" ht="17.25" customHeight="1">
      <c r="A34" s="21"/>
      <c r="B34" s="23"/>
      <c r="C34" s="23"/>
      <c r="D34" s="123"/>
      <c r="E34" s="23"/>
      <c r="F34" s="25"/>
      <c r="G34" s="24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/>
      <c r="Y34" s="26"/>
      <c r="Z34" s="25"/>
      <c r="AA34" s="25"/>
      <c r="AB34" s="25"/>
      <c r="AC34" s="25"/>
      <c r="AD34" s="27"/>
      <c r="AE34" s="25"/>
      <c r="AF34" s="25"/>
      <c r="AG34" s="28">
        <f t="shared" si="0"/>
        <v>0</v>
      </c>
    </row>
    <row r="35" spans="1:33" ht="17.25" customHeight="1" thickBot="1">
      <c r="A35" s="29"/>
      <c r="B35" s="30"/>
      <c r="C35" s="30"/>
      <c r="D35" s="130"/>
      <c r="E35" s="30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2"/>
      <c r="AD35" s="31"/>
      <c r="AE35" s="31"/>
      <c r="AF35" s="31"/>
      <c r="AG35" s="33">
        <f t="shared" si="0"/>
        <v>0</v>
      </c>
    </row>
    <row r="36" spans="1:33" ht="17.25" customHeight="1" thickTop="1">
      <c r="A36" s="34"/>
      <c r="B36" s="35"/>
      <c r="C36" s="35"/>
      <c r="D36" s="36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7"/>
    </row>
    <row r="37" spans="1:33" ht="17.25" customHeight="1" thickBot="1">
      <c r="A37" s="38" t="s">
        <v>64</v>
      </c>
      <c r="B37" s="39"/>
      <c r="C37" s="39"/>
      <c r="D37" s="126"/>
      <c r="E37" s="39"/>
      <c r="F37" s="40">
        <f>COUNTA(F16:F35)/3</f>
        <v>0</v>
      </c>
      <c r="G37" s="40">
        <f t="shared" ref="G37:AE37" si="1">COUNTA(G16:G35)/3</f>
        <v>0</v>
      </c>
      <c r="H37" s="40">
        <f>COUNTA(H16:H35)/3</f>
        <v>0</v>
      </c>
      <c r="I37" s="40">
        <f t="shared" si="1"/>
        <v>0</v>
      </c>
      <c r="J37" s="40">
        <f t="shared" si="1"/>
        <v>0</v>
      </c>
      <c r="K37" s="40">
        <f t="shared" si="1"/>
        <v>0</v>
      </c>
      <c r="L37" s="40">
        <f t="shared" si="1"/>
        <v>0</v>
      </c>
      <c r="M37" s="40">
        <f t="shared" si="1"/>
        <v>0</v>
      </c>
      <c r="N37" s="40">
        <f t="shared" si="1"/>
        <v>0</v>
      </c>
      <c r="O37" s="40">
        <f t="shared" si="1"/>
        <v>0</v>
      </c>
      <c r="P37" s="40">
        <f t="shared" si="1"/>
        <v>0</v>
      </c>
      <c r="Q37" s="40">
        <f t="shared" si="1"/>
        <v>0</v>
      </c>
      <c r="R37" s="40">
        <f t="shared" si="1"/>
        <v>0</v>
      </c>
      <c r="S37" s="40">
        <f t="shared" si="1"/>
        <v>0</v>
      </c>
      <c r="T37" s="40">
        <f t="shared" si="1"/>
        <v>0</v>
      </c>
      <c r="U37" s="40">
        <f t="shared" si="1"/>
        <v>0</v>
      </c>
      <c r="V37" s="40">
        <f t="shared" si="1"/>
        <v>0</v>
      </c>
      <c r="W37" s="40">
        <f t="shared" si="1"/>
        <v>0</v>
      </c>
      <c r="X37" s="40">
        <f t="shared" si="1"/>
        <v>0</v>
      </c>
      <c r="Y37" s="40">
        <f t="shared" si="1"/>
        <v>0</v>
      </c>
      <c r="Z37" s="40">
        <f t="shared" si="1"/>
        <v>0</v>
      </c>
      <c r="AA37" s="40">
        <f t="shared" si="1"/>
        <v>0</v>
      </c>
      <c r="AB37" s="40">
        <f t="shared" si="1"/>
        <v>0</v>
      </c>
      <c r="AC37" s="40">
        <f t="shared" si="1"/>
        <v>0</v>
      </c>
      <c r="AD37" s="40">
        <f t="shared" si="1"/>
        <v>0</v>
      </c>
      <c r="AE37" s="40">
        <f t="shared" si="1"/>
        <v>0</v>
      </c>
      <c r="AF37" s="40">
        <f>COUNTA(AF16:AF35)/3</f>
        <v>0</v>
      </c>
      <c r="AG37" s="41">
        <f>SUM(AG16:AG35)/3</f>
        <v>0</v>
      </c>
    </row>
    <row r="38" spans="1:33" ht="15.75" customHeight="1"/>
    <row r="39" spans="1:33" ht="15.75" customHeight="1">
      <c r="A39" s="42"/>
      <c r="B39" s="43"/>
      <c r="C39" s="43"/>
      <c r="D39" s="53"/>
    </row>
    <row r="40" spans="1:33" ht="15.75" customHeight="1">
      <c r="A40" s="44"/>
      <c r="C40" s="45"/>
      <c r="V40" s="151"/>
      <c r="W40" s="151"/>
    </row>
    <row r="41" spans="1:33" ht="15.75" customHeight="1">
      <c r="A41" s="46"/>
      <c r="C41" s="47"/>
      <c r="D41" s="48"/>
      <c r="E41" s="151"/>
      <c r="F41" s="151"/>
    </row>
    <row r="42" spans="1:33" ht="15" customHeight="1">
      <c r="A42" s="46"/>
      <c r="C42" s="47"/>
      <c r="D42" s="127"/>
      <c r="E42" s="48"/>
      <c r="F42" s="132"/>
      <c r="G42" s="151"/>
      <c r="H42" s="151"/>
    </row>
    <row r="43" spans="1:33" ht="15.75" customHeight="1">
      <c r="E43" s="48"/>
      <c r="F43" s="132"/>
      <c r="G43" s="107"/>
      <c r="H43" s="107"/>
    </row>
    <row r="44" spans="1:33" ht="17.25" customHeight="1">
      <c r="E44" s="44"/>
      <c r="F44" s="48"/>
      <c r="G44" s="152"/>
      <c r="H44" s="152"/>
    </row>
    <row r="45" spans="1:33" ht="17.25" customHeight="1">
      <c r="E45" s="44"/>
      <c r="F45" s="48"/>
      <c r="G45" s="49"/>
      <c r="H45" s="49"/>
    </row>
    <row r="46" spans="1:33" ht="17.25" customHeight="1">
      <c r="A46" s="50"/>
      <c r="B46" s="51"/>
      <c r="C46" s="51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3"/>
      <c r="V46" s="52"/>
      <c r="W46" s="52"/>
      <c r="X46" s="52"/>
      <c r="Y46" s="52"/>
    </row>
    <row r="47" spans="1:33" ht="17.25" customHeight="1">
      <c r="A47" s="50"/>
      <c r="B47" s="54"/>
      <c r="C47" s="54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  <row r="48" spans="1:33" ht="20.25" customHeight="1">
      <c r="A48" s="50"/>
      <c r="B48" s="54"/>
      <c r="C48" s="54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2"/>
      <c r="V48" s="53"/>
      <c r="W48" s="53"/>
      <c r="X48" s="53"/>
      <c r="Y48" s="53"/>
    </row>
    <row r="49" spans="1:25" ht="20.25" customHeight="1">
      <c r="A49" s="55"/>
      <c r="B49" s="56"/>
      <c r="C49" s="56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2"/>
      <c r="U49" s="53"/>
      <c r="V49" s="52"/>
      <c r="W49" s="52"/>
      <c r="X49" s="52"/>
      <c r="Y49" s="53"/>
    </row>
    <row r="50" spans="1:25" ht="20.25" customHeight="1">
      <c r="A50" s="54"/>
      <c r="B50" s="54"/>
      <c r="C50" s="54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1:25" ht="20.25" customHeight="1">
      <c r="R51" s="58"/>
      <c r="S51" s="58"/>
      <c r="T51" s="58"/>
      <c r="V51" s="58"/>
      <c r="W51" s="58"/>
      <c r="X51" s="58"/>
      <c r="Y51" s="58"/>
    </row>
    <row r="52" spans="1:25" ht="20.25" customHeight="1"/>
    <row r="53" spans="1:25" ht="15.75" customHeight="1"/>
    <row r="54" spans="1:25" ht="18" customHeight="1"/>
    <row r="60" spans="1:25" ht="15" customHeight="1"/>
    <row r="61" spans="1:25" ht="15" customHeight="1"/>
  </sheetData>
  <sheetProtection sheet="1" objects="1" scenarios="1"/>
  <mergeCells count="42">
    <mergeCell ref="AF9:AF14"/>
    <mergeCell ref="G7:AE7"/>
    <mergeCell ref="A8:C8"/>
    <mergeCell ref="F8:AE8"/>
    <mergeCell ref="A9:C9"/>
    <mergeCell ref="F9:F14"/>
    <mergeCell ref="G9:G14"/>
    <mergeCell ref="H9:H14"/>
    <mergeCell ref="I9:I14"/>
    <mergeCell ref="U9:U14"/>
    <mergeCell ref="J9:J14"/>
    <mergeCell ref="K9:K14"/>
    <mergeCell ref="L9:L14"/>
    <mergeCell ref="M9:M14"/>
    <mergeCell ref="N9:N14"/>
    <mergeCell ref="O9:O14"/>
    <mergeCell ref="P9:P14"/>
    <mergeCell ref="Y9:Y14"/>
    <mergeCell ref="Z9:Z14"/>
    <mergeCell ref="AA9:AA14"/>
    <mergeCell ref="V40:W40"/>
    <mergeCell ref="Q9:Q14"/>
    <mergeCell ref="R9:R14"/>
    <mergeCell ref="S9:S14"/>
    <mergeCell ref="T9:T14"/>
    <mergeCell ref="W9:W14"/>
    <mergeCell ref="E41:F41"/>
    <mergeCell ref="G42:H42"/>
    <mergeCell ref="G44:H44"/>
    <mergeCell ref="A2:AG4"/>
    <mergeCell ref="A5:AG6"/>
    <mergeCell ref="AB9:AB14"/>
    <mergeCell ref="AC9:AC14"/>
    <mergeCell ref="AD9:AD14"/>
    <mergeCell ref="AE9:AE14"/>
    <mergeCell ref="A10:C10"/>
    <mergeCell ref="A11:C11"/>
    <mergeCell ref="A12:C12"/>
    <mergeCell ref="A13:C13"/>
    <mergeCell ref="A14:C14"/>
    <mergeCell ref="V9:V14"/>
    <mergeCell ref="X9:X14"/>
  </mergeCells>
  <pageMargins left="0" right="0" top="0" bottom="0" header="0.31496062992125984" footer="0.31496062992125984"/>
  <pageSetup paperSize="9" scale="5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AG61"/>
  <sheetViews>
    <sheetView topLeftCell="A2" zoomScale="80" zoomScaleNormal="80" workbookViewId="0">
      <selection activeCell="F15" sqref="F15:Q15"/>
    </sheetView>
  </sheetViews>
  <sheetFormatPr baseColWidth="10" defaultColWidth="11.5" defaultRowHeight="12.75" customHeight="1"/>
  <cols>
    <col min="1" max="1" width="10.625" customWidth="1"/>
    <col min="2" max="2" width="23.375" customWidth="1"/>
    <col min="3" max="3" width="34.25" customWidth="1"/>
    <col min="4" max="4" width="14" style="120" customWidth="1"/>
    <col min="5" max="5" width="3.625" customWidth="1"/>
    <col min="6" max="32" width="5.625" style="120" customWidth="1"/>
    <col min="33" max="33" width="6.75" customWidth="1"/>
  </cols>
  <sheetData>
    <row r="1" spans="1:33" ht="17.25" customHeight="1">
      <c r="A1" s="2"/>
      <c r="B1" s="2"/>
      <c r="C1" s="2"/>
      <c r="D1" s="119"/>
      <c r="E1" s="2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33" ht="35.25" customHeight="1">
      <c r="A2" s="143" t="s">
        <v>100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</row>
    <row r="3" spans="1:33" ht="56.25" customHeigh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</row>
    <row r="4" spans="1:33" ht="15" customHeight="1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</row>
    <row r="5" spans="1:33" ht="32.25" customHeight="1">
      <c r="A5" s="144" t="s">
        <v>98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</row>
    <row r="6" spans="1:33" ht="12.75" customHeight="1" thickBot="1"/>
    <row r="7" spans="1:33" ht="26.25" customHeight="1">
      <c r="A7" s="177" t="s">
        <v>2</v>
      </c>
      <c r="B7" s="178"/>
      <c r="C7" s="179"/>
      <c r="D7" s="121"/>
      <c r="E7" s="7"/>
      <c r="F7" s="180" t="s">
        <v>1</v>
      </c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16"/>
    </row>
    <row r="8" spans="1:33" ht="26.25" customHeight="1" thickBot="1">
      <c r="A8" s="159"/>
      <c r="B8" s="160"/>
      <c r="C8" s="182"/>
      <c r="D8" s="122"/>
      <c r="E8" s="7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16"/>
    </row>
    <row r="9" spans="1:33" ht="22.5" customHeight="1">
      <c r="A9" s="183" t="s">
        <v>99</v>
      </c>
      <c r="B9" s="184"/>
      <c r="C9" s="185"/>
      <c r="D9" s="75" t="s">
        <v>3</v>
      </c>
      <c r="E9" s="8"/>
      <c r="F9" s="168" t="s">
        <v>4</v>
      </c>
      <c r="G9" s="153" t="s">
        <v>5</v>
      </c>
      <c r="H9" s="153" t="s">
        <v>6</v>
      </c>
      <c r="I9" s="153" t="s">
        <v>7</v>
      </c>
      <c r="J9" s="153" t="s">
        <v>8</v>
      </c>
      <c r="K9" s="153" t="s">
        <v>9</v>
      </c>
      <c r="L9" s="153" t="s">
        <v>10</v>
      </c>
      <c r="M9" s="153" t="s">
        <v>11</v>
      </c>
      <c r="N9" s="153" t="s">
        <v>12</v>
      </c>
      <c r="O9" s="153" t="s">
        <v>13</v>
      </c>
      <c r="P9" s="153" t="s">
        <v>14</v>
      </c>
      <c r="Q9" s="153" t="s">
        <v>15</v>
      </c>
      <c r="R9" s="153" t="s">
        <v>16</v>
      </c>
      <c r="S9" s="153" t="s">
        <v>17</v>
      </c>
      <c r="T9" s="153" t="s">
        <v>18</v>
      </c>
      <c r="U9" s="153" t="s">
        <v>19</v>
      </c>
      <c r="V9" s="153" t="s">
        <v>20</v>
      </c>
      <c r="W9" s="153" t="s">
        <v>21</v>
      </c>
      <c r="X9" s="153" t="s">
        <v>22</v>
      </c>
      <c r="Y9" s="153" t="s">
        <v>23</v>
      </c>
      <c r="Z9" s="153" t="s">
        <v>24</v>
      </c>
      <c r="AA9" s="153" t="s">
        <v>105</v>
      </c>
      <c r="AB9" s="153" t="s">
        <v>25</v>
      </c>
      <c r="AC9" s="153" t="s">
        <v>26</v>
      </c>
      <c r="AD9" s="153" t="s">
        <v>27</v>
      </c>
      <c r="AE9" s="153" t="s">
        <v>28</v>
      </c>
      <c r="AF9" s="153" t="s">
        <v>106</v>
      </c>
    </row>
    <row r="10" spans="1:33" ht="22.5" customHeight="1">
      <c r="A10" s="171"/>
      <c r="B10" s="172"/>
      <c r="C10" s="173"/>
      <c r="D10" s="94" t="s">
        <v>29</v>
      </c>
      <c r="E10" s="8"/>
      <c r="F10" s="169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</row>
    <row r="11" spans="1:33" ht="22.5" customHeight="1">
      <c r="A11" s="171"/>
      <c r="B11" s="172"/>
      <c r="C11" s="173"/>
      <c r="D11" s="94" t="s">
        <v>30</v>
      </c>
      <c r="E11" s="8"/>
      <c r="F11" s="169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</row>
    <row r="12" spans="1:33" ht="22.5" customHeight="1">
      <c r="A12" s="171"/>
      <c r="B12" s="172"/>
      <c r="C12" s="173"/>
      <c r="D12" s="94" t="s">
        <v>31</v>
      </c>
      <c r="E12" s="8"/>
      <c r="F12" s="169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</row>
    <row r="13" spans="1:33" ht="22.5" customHeight="1">
      <c r="A13" s="171"/>
      <c r="B13" s="172"/>
      <c r="C13" s="173"/>
      <c r="D13" s="94" t="s">
        <v>32</v>
      </c>
      <c r="E13" s="8"/>
      <c r="F13" s="169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</row>
    <row r="14" spans="1:33" ht="22.5" customHeight="1" thickBot="1">
      <c r="A14" s="174"/>
      <c r="B14" s="175"/>
      <c r="C14" s="176"/>
      <c r="D14" s="95" t="s">
        <v>33</v>
      </c>
      <c r="E14" s="9"/>
      <c r="F14" s="170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</row>
    <row r="15" spans="1:33" s="12" customFormat="1" ht="116.25" customHeight="1" thickBot="1">
      <c r="A15" s="134" t="s">
        <v>34</v>
      </c>
      <c r="B15" s="135" t="s">
        <v>35</v>
      </c>
      <c r="C15" s="137" t="s">
        <v>36</v>
      </c>
      <c r="D15" s="139" t="s">
        <v>37</v>
      </c>
      <c r="E15" s="11"/>
      <c r="F15" s="131" t="s">
        <v>38</v>
      </c>
      <c r="G15" s="131" t="s">
        <v>39</v>
      </c>
      <c r="H15" s="131" t="s">
        <v>40</v>
      </c>
      <c r="I15" s="131" t="s">
        <v>41</v>
      </c>
      <c r="J15" s="131" t="s">
        <v>42</v>
      </c>
      <c r="K15" s="131" t="s">
        <v>43</v>
      </c>
      <c r="L15" s="131" t="s">
        <v>44</v>
      </c>
      <c r="M15" s="131" t="s">
        <v>45</v>
      </c>
      <c r="N15" s="131" t="s">
        <v>46</v>
      </c>
      <c r="O15" s="131" t="s">
        <v>47</v>
      </c>
      <c r="P15" s="131" t="s">
        <v>48</v>
      </c>
      <c r="Q15" s="131" t="s">
        <v>49</v>
      </c>
      <c r="R15" s="131" t="s">
        <v>50</v>
      </c>
      <c r="S15" s="131" t="s">
        <v>51</v>
      </c>
      <c r="T15" s="131" t="s">
        <v>52</v>
      </c>
      <c r="U15" s="131" t="s">
        <v>53</v>
      </c>
      <c r="V15" s="131" t="s">
        <v>54</v>
      </c>
      <c r="W15" s="131" t="s">
        <v>55</v>
      </c>
      <c r="X15" s="131" t="s">
        <v>56</v>
      </c>
      <c r="Y15" s="131" t="s">
        <v>57</v>
      </c>
      <c r="Z15" s="131" t="s">
        <v>58</v>
      </c>
      <c r="AA15" s="131" t="s">
        <v>59</v>
      </c>
      <c r="AB15" s="131" t="s">
        <v>60</v>
      </c>
      <c r="AC15" s="131" t="s">
        <v>61</v>
      </c>
      <c r="AD15" s="131" t="s">
        <v>62</v>
      </c>
      <c r="AE15" s="131" t="s">
        <v>63</v>
      </c>
      <c r="AF15" s="131" t="s">
        <v>107</v>
      </c>
      <c r="AG15" s="133" t="s">
        <v>108</v>
      </c>
    </row>
    <row r="16" spans="1:33" ht="17.25" customHeight="1" thickTop="1">
      <c r="A16" s="13"/>
      <c r="B16" s="15"/>
      <c r="C16" s="15"/>
      <c r="D16" s="138"/>
      <c r="E16" s="14"/>
      <c r="F16" s="16"/>
      <c r="G16" s="17"/>
      <c r="H16" s="17"/>
      <c r="I16" s="17"/>
      <c r="J16" s="17"/>
      <c r="K16" s="17"/>
      <c r="L16" s="17"/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8"/>
      <c r="Z16" s="17"/>
      <c r="AA16" s="17"/>
      <c r="AB16" s="17"/>
      <c r="AC16" s="16"/>
      <c r="AD16" s="19"/>
      <c r="AE16" s="17"/>
      <c r="AF16" s="17"/>
      <c r="AG16" s="20">
        <f t="shared" ref="AG16:AG35" si="0">COUNTA(F16:AE16)</f>
        <v>0</v>
      </c>
    </row>
    <row r="17" spans="1:33" ht="17.25" customHeight="1">
      <c r="A17" s="76"/>
      <c r="B17" s="77"/>
      <c r="C17" s="77"/>
      <c r="D17" s="124"/>
      <c r="E17" s="78"/>
      <c r="F17" s="79"/>
      <c r="G17" s="80"/>
      <c r="H17" s="80"/>
      <c r="I17" s="80"/>
      <c r="J17" s="80"/>
      <c r="K17" s="80"/>
      <c r="L17" s="80"/>
      <c r="M17" s="79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1"/>
      <c r="Y17" s="81"/>
      <c r="Z17" s="80"/>
      <c r="AA17" s="80"/>
      <c r="AB17" s="80"/>
      <c r="AC17" s="79"/>
      <c r="AD17" s="82"/>
      <c r="AE17" s="80"/>
      <c r="AF17" s="80"/>
      <c r="AG17" s="83">
        <f t="shared" si="0"/>
        <v>0</v>
      </c>
    </row>
    <row r="18" spans="1:33" ht="17.25" customHeight="1">
      <c r="A18" s="76"/>
      <c r="B18" s="78"/>
      <c r="C18" s="77"/>
      <c r="D18" s="124"/>
      <c r="E18" s="78"/>
      <c r="F18" s="79"/>
      <c r="G18" s="79"/>
      <c r="H18" s="80"/>
      <c r="I18" s="80"/>
      <c r="J18" s="80"/>
      <c r="K18" s="80"/>
      <c r="L18" s="80"/>
      <c r="M18" s="79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1"/>
      <c r="Y18" s="81"/>
      <c r="Z18" s="80"/>
      <c r="AA18" s="80"/>
      <c r="AB18" s="80"/>
      <c r="AC18" s="79"/>
      <c r="AD18" s="82"/>
      <c r="AE18" s="80"/>
      <c r="AF18" s="80"/>
      <c r="AG18" s="83">
        <f t="shared" si="0"/>
        <v>0</v>
      </c>
    </row>
    <row r="19" spans="1:33" ht="17.25" customHeight="1">
      <c r="A19" s="76"/>
      <c r="B19" s="78"/>
      <c r="C19" s="78"/>
      <c r="D19" s="124"/>
      <c r="E19" s="78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1"/>
      <c r="Y19" s="81"/>
      <c r="Z19" s="79"/>
      <c r="AA19" s="80"/>
      <c r="AB19" s="80"/>
      <c r="AC19" s="80"/>
      <c r="AD19" s="82"/>
      <c r="AE19" s="80"/>
      <c r="AF19" s="80"/>
      <c r="AG19" s="83">
        <f t="shared" si="0"/>
        <v>0</v>
      </c>
    </row>
    <row r="20" spans="1:33" ht="17.25" customHeight="1">
      <c r="A20" s="76"/>
      <c r="B20" s="77"/>
      <c r="C20" s="77"/>
      <c r="D20" s="124"/>
      <c r="E20" s="78"/>
      <c r="F20" s="80"/>
      <c r="G20" s="79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1"/>
      <c r="Y20" s="81"/>
      <c r="Z20" s="79"/>
      <c r="AA20" s="80"/>
      <c r="AB20" s="80"/>
      <c r="AC20" s="80"/>
      <c r="AD20" s="82"/>
      <c r="AE20" s="80"/>
      <c r="AF20" s="80"/>
      <c r="AG20" s="83">
        <f t="shared" si="0"/>
        <v>0</v>
      </c>
    </row>
    <row r="21" spans="1:33" ht="17.25" customHeight="1">
      <c r="A21" s="76"/>
      <c r="B21" s="77"/>
      <c r="C21" s="77"/>
      <c r="D21" s="124"/>
      <c r="E21" s="78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1"/>
      <c r="Y21" s="81"/>
      <c r="Z21" s="80"/>
      <c r="AA21" s="80"/>
      <c r="AB21" s="80"/>
      <c r="AC21" s="80"/>
      <c r="AD21" s="82"/>
      <c r="AE21" s="80"/>
      <c r="AF21" s="80"/>
      <c r="AG21" s="83">
        <f t="shared" si="0"/>
        <v>0</v>
      </c>
    </row>
    <row r="22" spans="1:33" ht="17.25" customHeight="1">
      <c r="A22" s="76"/>
      <c r="B22" s="78"/>
      <c r="C22" s="78"/>
      <c r="D22" s="124"/>
      <c r="E22" s="78"/>
      <c r="F22" s="80"/>
      <c r="G22" s="79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1"/>
      <c r="Y22" s="81"/>
      <c r="Z22" s="80"/>
      <c r="AA22" s="80"/>
      <c r="AB22" s="80"/>
      <c r="AC22" s="80"/>
      <c r="AD22" s="82"/>
      <c r="AE22" s="80"/>
      <c r="AF22" s="80"/>
      <c r="AG22" s="83">
        <f t="shared" si="0"/>
        <v>0</v>
      </c>
    </row>
    <row r="23" spans="1:33" ht="17.25" customHeight="1">
      <c r="A23" s="76"/>
      <c r="B23" s="78"/>
      <c r="C23" s="78"/>
      <c r="D23" s="124"/>
      <c r="E23" s="78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1"/>
      <c r="Y23" s="81"/>
      <c r="Z23" s="80"/>
      <c r="AA23" s="80"/>
      <c r="AB23" s="80"/>
      <c r="AC23" s="80"/>
      <c r="AD23" s="82"/>
      <c r="AE23" s="80"/>
      <c r="AF23" s="80"/>
      <c r="AG23" s="83">
        <f t="shared" si="0"/>
        <v>0</v>
      </c>
    </row>
    <row r="24" spans="1:33" ht="17.25" customHeight="1">
      <c r="A24" s="76"/>
      <c r="B24" s="77"/>
      <c r="C24" s="77"/>
      <c r="D24" s="124"/>
      <c r="E24" s="78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1"/>
      <c r="Y24" s="81"/>
      <c r="Z24" s="80"/>
      <c r="AA24" s="80"/>
      <c r="AB24" s="80"/>
      <c r="AC24" s="80"/>
      <c r="AD24" s="82"/>
      <c r="AE24" s="80"/>
      <c r="AF24" s="80"/>
      <c r="AG24" s="83">
        <f t="shared" si="0"/>
        <v>0</v>
      </c>
    </row>
    <row r="25" spans="1:33" ht="17.25" customHeight="1">
      <c r="A25" s="76"/>
      <c r="B25" s="78"/>
      <c r="C25" s="78"/>
      <c r="D25" s="124"/>
      <c r="E25" s="78"/>
      <c r="F25" s="80"/>
      <c r="G25" s="79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1"/>
      <c r="Y25" s="81"/>
      <c r="Z25" s="80"/>
      <c r="AA25" s="80"/>
      <c r="AB25" s="80"/>
      <c r="AC25" s="80"/>
      <c r="AD25" s="82"/>
      <c r="AE25" s="80"/>
      <c r="AF25" s="80"/>
      <c r="AG25" s="83">
        <f t="shared" si="0"/>
        <v>0</v>
      </c>
    </row>
    <row r="26" spans="1:33" ht="17.25" customHeight="1">
      <c r="A26" s="76"/>
      <c r="B26" s="78"/>
      <c r="C26" s="78"/>
      <c r="D26" s="124"/>
      <c r="E26" s="78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1"/>
      <c r="Y26" s="81"/>
      <c r="Z26" s="80"/>
      <c r="AA26" s="80"/>
      <c r="AB26" s="80"/>
      <c r="AC26" s="80"/>
      <c r="AD26" s="82"/>
      <c r="AE26" s="80"/>
      <c r="AF26" s="80"/>
      <c r="AG26" s="83">
        <f t="shared" si="0"/>
        <v>0</v>
      </c>
    </row>
    <row r="27" spans="1:33" ht="17.25" customHeight="1">
      <c r="A27" s="76"/>
      <c r="B27" s="77"/>
      <c r="C27" s="77"/>
      <c r="D27" s="124"/>
      <c r="E27" s="78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1"/>
      <c r="Y27" s="81"/>
      <c r="Z27" s="80"/>
      <c r="AA27" s="80"/>
      <c r="AB27" s="80"/>
      <c r="AC27" s="80"/>
      <c r="AD27" s="82"/>
      <c r="AE27" s="80"/>
      <c r="AF27" s="80"/>
      <c r="AG27" s="83">
        <f t="shared" si="0"/>
        <v>0</v>
      </c>
    </row>
    <row r="28" spans="1:33" ht="17.25" customHeight="1">
      <c r="A28" s="76"/>
      <c r="B28" s="78"/>
      <c r="C28" s="78"/>
      <c r="D28" s="124"/>
      <c r="E28" s="78"/>
      <c r="F28" s="80"/>
      <c r="G28" s="79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1"/>
      <c r="Y28" s="81"/>
      <c r="Z28" s="80"/>
      <c r="AA28" s="80"/>
      <c r="AB28" s="80"/>
      <c r="AC28" s="80"/>
      <c r="AD28" s="82"/>
      <c r="AE28" s="80"/>
      <c r="AF28" s="80"/>
      <c r="AG28" s="83">
        <f t="shared" si="0"/>
        <v>0</v>
      </c>
    </row>
    <row r="29" spans="1:33" ht="17.25" customHeight="1">
      <c r="A29" s="76"/>
      <c r="B29" s="78"/>
      <c r="C29" s="78"/>
      <c r="D29" s="124"/>
      <c r="E29" s="78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1"/>
      <c r="Y29" s="81"/>
      <c r="Z29" s="80"/>
      <c r="AA29" s="80"/>
      <c r="AB29" s="80"/>
      <c r="AC29" s="80"/>
      <c r="AD29" s="82"/>
      <c r="AE29" s="80"/>
      <c r="AF29" s="80"/>
      <c r="AG29" s="83">
        <f t="shared" si="0"/>
        <v>0</v>
      </c>
    </row>
    <row r="30" spans="1:33" ht="17.25" customHeight="1">
      <c r="A30" s="76"/>
      <c r="B30" s="77"/>
      <c r="C30" s="77"/>
      <c r="D30" s="124"/>
      <c r="E30" s="78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1"/>
      <c r="Y30" s="81"/>
      <c r="Z30" s="80"/>
      <c r="AA30" s="80"/>
      <c r="AB30" s="80"/>
      <c r="AC30" s="80"/>
      <c r="AD30" s="82"/>
      <c r="AE30" s="80"/>
      <c r="AF30" s="80"/>
      <c r="AG30" s="83">
        <f t="shared" si="0"/>
        <v>0</v>
      </c>
    </row>
    <row r="31" spans="1:33" ht="17.25" customHeight="1">
      <c r="A31" s="76"/>
      <c r="B31" s="78"/>
      <c r="C31" s="78"/>
      <c r="D31" s="124"/>
      <c r="E31" s="78"/>
      <c r="F31" s="80"/>
      <c r="G31" s="79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1"/>
      <c r="Y31" s="81"/>
      <c r="Z31" s="80"/>
      <c r="AA31" s="80"/>
      <c r="AB31" s="80"/>
      <c r="AC31" s="80"/>
      <c r="AD31" s="82"/>
      <c r="AE31" s="80"/>
      <c r="AF31" s="80"/>
      <c r="AG31" s="83">
        <f t="shared" si="0"/>
        <v>0</v>
      </c>
    </row>
    <row r="32" spans="1:33" ht="17.25" customHeight="1">
      <c r="A32" s="76"/>
      <c r="B32" s="78"/>
      <c r="C32" s="78"/>
      <c r="D32" s="124"/>
      <c r="E32" s="78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1"/>
      <c r="Y32" s="81"/>
      <c r="Z32" s="80"/>
      <c r="AA32" s="80"/>
      <c r="AB32" s="80"/>
      <c r="AC32" s="80"/>
      <c r="AD32" s="82"/>
      <c r="AE32" s="80"/>
      <c r="AF32" s="80"/>
      <c r="AG32" s="83">
        <f t="shared" si="0"/>
        <v>0</v>
      </c>
    </row>
    <row r="33" spans="1:33" ht="17.25" customHeight="1">
      <c r="A33" s="76"/>
      <c r="B33" s="77"/>
      <c r="C33" s="77"/>
      <c r="D33" s="124"/>
      <c r="E33" s="78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1"/>
      <c r="Y33" s="81"/>
      <c r="Z33" s="80"/>
      <c r="AA33" s="80"/>
      <c r="AB33" s="80"/>
      <c r="AC33" s="80"/>
      <c r="AD33" s="82"/>
      <c r="AE33" s="80"/>
      <c r="AF33" s="80"/>
      <c r="AG33" s="83">
        <f t="shared" si="0"/>
        <v>0</v>
      </c>
    </row>
    <row r="34" spans="1:33" ht="17.25" customHeight="1">
      <c r="A34" s="76"/>
      <c r="B34" s="78"/>
      <c r="C34" s="78"/>
      <c r="D34" s="124"/>
      <c r="E34" s="78"/>
      <c r="F34" s="80"/>
      <c r="G34" s="79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1"/>
      <c r="Y34" s="81"/>
      <c r="Z34" s="80"/>
      <c r="AA34" s="80"/>
      <c r="AB34" s="80"/>
      <c r="AC34" s="80"/>
      <c r="AD34" s="82"/>
      <c r="AE34" s="80"/>
      <c r="AF34" s="80"/>
      <c r="AG34" s="83">
        <f t="shared" si="0"/>
        <v>0</v>
      </c>
    </row>
    <row r="35" spans="1:33" ht="17.25" customHeight="1" thickBot="1">
      <c r="A35" s="84"/>
      <c r="B35" s="85"/>
      <c r="C35" s="85"/>
      <c r="D35" s="125"/>
      <c r="E35" s="85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7"/>
      <c r="AD35" s="86"/>
      <c r="AE35" s="86"/>
      <c r="AF35" s="86"/>
      <c r="AG35" s="88">
        <f t="shared" si="0"/>
        <v>0</v>
      </c>
    </row>
    <row r="36" spans="1:33" ht="17.25" customHeight="1" thickTop="1">
      <c r="A36" s="34"/>
      <c r="B36" s="35"/>
      <c r="C36" s="35"/>
      <c r="D36" s="36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7"/>
    </row>
    <row r="37" spans="1:33" ht="17.25" customHeight="1" thickBot="1">
      <c r="A37" s="38" t="s">
        <v>64</v>
      </c>
      <c r="B37" s="39"/>
      <c r="C37" s="39"/>
      <c r="D37" s="126"/>
      <c r="E37" s="39"/>
      <c r="F37" s="89">
        <f>COUNTA(F16:F35)/3</f>
        <v>0</v>
      </c>
      <c r="G37" s="89">
        <f t="shared" ref="G37:AE37" si="1">COUNTA(G16:G35)/3</f>
        <v>0</v>
      </c>
      <c r="H37" s="89">
        <f>COUNTA(H16:H35)/3</f>
        <v>0</v>
      </c>
      <c r="I37" s="89">
        <f t="shared" si="1"/>
        <v>0</v>
      </c>
      <c r="J37" s="89">
        <f t="shared" si="1"/>
        <v>0</v>
      </c>
      <c r="K37" s="89">
        <f t="shared" si="1"/>
        <v>0</v>
      </c>
      <c r="L37" s="89">
        <f t="shared" si="1"/>
        <v>0</v>
      </c>
      <c r="M37" s="89">
        <f t="shared" si="1"/>
        <v>0</v>
      </c>
      <c r="N37" s="89">
        <f t="shared" si="1"/>
        <v>0</v>
      </c>
      <c r="O37" s="89">
        <f t="shared" si="1"/>
        <v>0</v>
      </c>
      <c r="P37" s="89">
        <f t="shared" si="1"/>
        <v>0</v>
      </c>
      <c r="Q37" s="89">
        <f t="shared" si="1"/>
        <v>0</v>
      </c>
      <c r="R37" s="89">
        <f t="shared" si="1"/>
        <v>0</v>
      </c>
      <c r="S37" s="89">
        <f t="shared" si="1"/>
        <v>0</v>
      </c>
      <c r="T37" s="89">
        <f t="shared" si="1"/>
        <v>0</v>
      </c>
      <c r="U37" s="89">
        <f t="shared" si="1"/>
        <v>0</v>
      </c>
      <c r="V37" s="89">
        <f t="shared" si="1"/>
        <v>0</v>
      </c>
      <c r="W37" s="89">
        <f t="shared" si="1"/>
        <v>0</v>
      </c>
      <c r="X37" s="89">
        <f t="shared" si="1"/>
        <v>0</v>
      </c>
      <c r="Y37" s="89">
        <f t="shared" si="1"/>
        <v>0</v>
      </c>
      <c r="Z37" s="89">
        <f t="shared" si="1"/>
        <v>0</v>
      </c>
      <c r="AA37" s="89">
        <f t="shared" si="1"/>
        <v>0</v>
      </c>
      <c r="AB37" s="89">
        <f t="shared" si="1"/>
        <v>0</v>
      </c>
      <c r="AC37" s="89">
        <f t="shared" si="1"/>
        <v>0</v>
      </c>
      <c r="AD37" s="89">
        <f t="shared" si="1"/>
        <v>0</v>
      </c>
      <c r="AE37" s="89">
        <f t="shared" si="1"/>
        <v>0</v>
      </c>
      <c r="AF37" s="89">
        <f>COUNTA(AF16:AF35)/3</f>
        <v>0</v>
      </c>
      <c r="AG37" s="90">
        <f>SUM(AG16:AG35)/3</f>
        <v>0</v>
      </c>
    </row>
    <row r="38" spans="1:33" ht="15.75" customHeight="1"/>
    <row r="39" spans="1:33" ht="15.75" customHeight="1">
      <c r="A39" s="42"/>
      <c r="B39" s="43"/>
      <c r="C39" s="43"/>
      <c r="D39" s="53"/>
    </row>
    <row r="40" spans="1:33" ht="15.75" customHeight="1">
      <c r="A40" s="44"/>
      <c r="C40" s="45"/>
      <c r="V40" s="151"/>
      <c r="W40" s="151"/>
    </row>
    <row r="41" spans="1:33" ht="15.75" customHeight="1">
      <c r="A41" s="46"/>
      <c r="C41" s="47"/>
      <c r="D41" s="127"/>
      <c r="E41" s="48"/>
      <c r="G41" s="151"/>
      <c r="H41" s="151"/>
    </row>
    <row r="42" spans="1:33" ht="15" customHeight="1">
      <c r="A42" s="46"/>
      <c r="C42" s="47"/>
      <c r="D42" s="127"/>
      <c r="E42" s="48"/>
      <c r="F42" s="132"/>
      <c r="G42" s="151"/>
      <c r="H42" s="151"/>
    </row>
    <row r="43" spans="1:33" ht="15.75" customHeight="1">
      <c r="E43" s="48"/>
      <c r="F43" s="132"/>
      <c r="G43" s="107"/>
      <c r="H43" s="107"/>
    </row>
    <row r="44" spans="1:33" ht="17.25" customHeight="1">
      <c r="E44" s="44"/>
      <c r="F44" s="48"/>
      <c r="G44" s="152"/>
      <c r="H44" s="152"/>
    </row>
    <row r="45" spans="1:33" ht="17.25" customHeight="1">
      <c r="E45" s="44"/>
      <c r="F45" s="48"/>
      <c r="G45" s="49"/>
      <c r="H45" s="49"/>
    </row>
    <row r="46" spans="1:33" ht="17.25" customHeight="1">
      <c r="A46" s="50"/>
      <c r="B46" s="51"/>
      <c r="C46" s="51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3"/>
      <c r="V46" s="52"/>
      <c r="W46" s="52"/>
      <c r="X46" s="52"/>
      <c r="Y46" s="52"/>
    </row>
    <row r="47" spans="1:33" ht="17.25" customHeight="1">
      <c r="A47" s="50"/>
      <c r="B47" s="54"/>
      <c r="C47" s="54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  <row r="48" spans="1:33" ht="20.25" customHeight="1">
      <c r="A48" s="50"/>
      <c r="B48" s="54"/>
      <c r="C48" s="54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2"/>
      <c r="V48" s="53"/>
      <c r="W48" s="53"/>
      <c r="X48" s="53"/>
      <c r="Y48" s="53"/>
    </row>
    <row r="49" spans="1:25" ht="20.25" customHeight="1">
      <c r="A49" s="55"/>
      <c r="B49" s="56"/>
      <c r="C49" s="56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2"/>
      <c r="U49" s="53"/>
      <c r="V49" s="52"/>
      <c r="W49" s="52"/>
      <c r="X49" s="52"/>
      <c r="Y49" s="53"/>
    </row>
    <row r="50" spans="1:25" ht="20.25" customHeight="1">
      <c r="A50" s="54"/>
      <c r="B50" s="54"/>
      <c r="C50" s="54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1:25" ht="20.25" customHeight="1">
      <c r="R51" s="58"/>
      <c r="S51" s="58"/>
      <c r="T51" s="58"/>
      <c r="V51" s="58"/>
      <c r="W51" s="58"/>
      <c r="X51" s="58"/>
      <c r="Y51" s="58"/>
    </row>
    <row r="52" spans="1:25" ht="20.25" customHeight="1"/>
    <row r="53" spans="1:25" ht="15.75" customHeight="1"/>
    <row r="54" spans="1:25" ht="18" customHeight="1"/>
    <row r="60" spans="1:25" ht="15" customHeight="1"/>
    <row r="61" spans="1:25" ht="15" customHeight="1"/>
  </sheetData>
  <sheetProtection sheet="1" objects="1" scenarios="1"/>
  <mergeCells count="42">
    <mergeCell ref="AF9:AF14"/>
    <mergeCell ref="A7:C7"/>
    <mergeCell ref="F7:AE8"/>
    <mergeCell ref="A8:C8"/>
    <mergeCell ref="A9:C9"/>
    <mergeCell ref="F9:F14"/>
    <mergeCell ref="G9:G14"/>
    <mergeCell ref="H9:H14"/>
    <mergeCell ref="I9:I14"/>
    <mergeCell ref="U9:U14"/>
    <mergeCell ref="J9:J14"/>
    <mergeCell ref="K9:K14"/>
    <mergeCell ref="L9:L14"/>
    <mergeCell ref="M9:M14"/>
    <mergeCell ref="N9:N14"/>
    <mergeCell ref="O9:O14"/>
    <mergeCell ref="P9:P14"/>
    <mergeCell ref="Y9:Y14"/>
    <mergeCell ref="Z9:Z14"/>
    <mergeCell ref="AA9:AA14"/>
    <mergeCell ref="V40:W40"/>
    <mergeCell ref="Q9:Q14"/>
    <mergeCell ref="R9:R14"/>
    <mergeCell ref="S9:S14"/>
    <mergeCell ref="T9:T14"/>
    <mergeCell ref="W9:W14"/>
    <mergeCell ref="G41:H41"/>
    <mergeCell ref="G42:H42"/>
    <mergeCell ref="G44:H44"/>
    <mergeCell ref="A2:AG4"/>
    <mergeCell ref="A5:AG5"/>
    <mergeCell ref="AB9:AB14"/>
    <mergeCell ref="AC9:AC14"/>
    <mergeCell ref="AD9:AD14"/>
    <mergeCell ref="AE9:AE14"/>
    <mergeCell ref="A10:C10"/>
    <mergeCell ref="A11:C11"/>
    <mergeCell ref="A12:C12"/>
    <mergeCell ref="A13:C13"/>
    <mergeCell ref="A14:C14"/>
    <mergeCell ref="V9:V14"/>
    <mergeCell ref="X9:X14"/>
  </mergeCells>
  <pageMargins left="0" right="0" top="0" bottom="0" header="0.31496062992125984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INDIVIDUAL</vt:lpstr>
      <vt:lpstr>EQ. FED.</vt:lpstr>
      <vt:lpstr>EQ. CLUB</vt:lpstr>
      <vt:lpstr>'EQ. CLUB'!Área_de_impresión</vt:lpstr>
      <vt:lpstr>'EQ. FED.'!Área_de_impresión</vt:lpstr>
      <vt:lpstr>INDIVIDUAL!Área_de_impresión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edubroba@gmail.com</dc:creator>
  <cp:lastModifiedBy>José Ramón Galán</cp:lastModifiedBy>
  <cp:lastPrinted>2026-04-29T10:43:18Z</cp:lastPrinted>
  <dcterms:created xsi:type="dcterms:W3CDTF">2026-04-24T10:46:05Z</dcterms:created>
  <dcterms:modified xsi:type="dcterms:W3CDTF">2026-04-30T06:32:16Z</dcterms:modified>
</cp:coreProperties>
</file>